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3年项目计划表" sheetId="4" r:id="rId1"/>
  </sheets>
  <definedNames>
    <definedName name="_xlnm._FilterDatabase" localSheetId="0" hidden="1">'2023年项目计划表'!$A$1:$W$1609</definedName>
    <definedName name="_xlnm.Print_Titles" localSheetId="0">'2023年项目计划表'!$1:$3</definedName>
    <definedName name="_xlnm.Print_Area" localSheetId="0">'2023年项目计划表'!$A$1:$S$1609</definedName>
  </definedNames>
  <calcPr calcId="144525"/>
</workbook>
</file>

<file path=xl/comments1.xml><?xml version="1.0" encoding="utf-8"?>
<comments xmlns="http://schemas.openxmlformats.org/spreadsheetml/2006/main">
  <authors>
    <author>22</author>
  </authors>
  <commentList>
    <comment ref="G1461" authorId="0">
      <text>
        <r>
          <rPr>
            <b/>
            <sz val="9"/>
            <rFont val="宋体"/>
            <charset val="134"/>
          </rPr>
          <t>22:</t>
        </r>
        <r>
          <rPr>
            <sz val="9"/>
            <rFont val="宋体"/>
            <charset val="134"/>
          </rPr>
          <t xml:space="preserve">
2.811003（质保金）
</t>
        </r>
      </text>
    </comment>
    <comment ref="J1478" authorId="0">
      <text>
        <r>
          <rPr>
            <b/>
            <sz val="9"/>
            <rFont val="宋体"/>
            <charset val="134"/>
          </rPr>
          <t>22:</t>
        </r>
      </text>
    </comment>
    <comment ref="J1479" authorId="0">
      <text>
        <r>
          <rPr>
            <b/>
            <sz val="9"/>
            <rFont val="宋体"/>
            <charset val="134"/>
          </rPr>
          <t>22:</t>
        </r>
      </text>
    </comment>
    <comment ref="J1480" authorId="0">
      <text>
        <r>
          <rPr>
            <b/>
            <sz val="9"/>
            <rFont val="宋体"/>
            <charset val="134"/>
          </rPr>
          <t>22:</t>
        </r>
      </text>
    </comment>
  </commentList>
</comments>
</file>

<file path=xl/sharedStrings.xml><?xml version="1.0" encoding="utf-8"?>
<sst xmlns="http://schemas.openxmlformats.org/spreadsheetml/2006/main" count="26159" uniqueCount="6571">
  <si>
    <t>海口市2023年巩固拓展脱贫攻坚成果和乡村振兴项目库台账表
（2023-2025）</t>
  </si>
  <si>
    <t>填报单位（盖章）：海口市乡村振兴局                                                                                                                                                                                                                                                                                                                                              填报日期：  2023年12月30日</t>
  </si>
  <si>
    <t>项目编号</t>
  </si>
  <si>
    <t>项目类别</t>
  </si>
  <si>
    <t>项目名称</t>
  </si>
  <si>
    <t>建设性质</t>
  </si>
  <si>
    <t>实施地点</t>
  </si>
  <si>
    <t>建设规模</t>
  </si>
  <si>
    <t>资金规模（万元）</t>
  </si>
  <si>
    <t>筹资方式</t>
  </si>
  <si>
    <t>责任单位</t>
  </si>
  <si>
    <t>受益对象</t>
  </si>
  <si>
    <t>绩效目标</t>
  </si>
  <si>
    <t>群众是否
参与</t>
  </si>
  <si>
    <t>联农带农富农情况</t>
  </si>
  <si>
    <t>入库时间</t>
  </si>
  <si>
    <t>时间进度</t>
  </si>
  <si>
    <t>实施年度</t>
  </si>
  <si>
    <t>审批
文号</t>
  </si>
  <si>
    <t>申报
单位</t>
  </si>
  <si>
    <t>是否销号</t>
  </si>
  <si>
    <t>一</t>
  </si>
  <si>
    <t>产业项目类</t>
  </si>
  <si>
    <t>306个</t>
  </si>
  <si>
    <t>A0001</t>
  </si>
  <si>
    <t>产业项目</t>
  </si>
  <si>
    <t>2023年西秀镇荣山寮村农贸市场</t>
  </si>
  <si>
    <t>新建</t>
  </si>
  <si>
    <t>荣山寮村</t>
  </si>
  <si>
    <t>建设便民农贸市场占用面积750平方米，建设一层624平方米便民农贸市场面铺</t>
  </si>
  <si>
    <t>财政衔接资金</t>
  </si>
  <si>
    <t>西秀镇</t>
  </si>
  <si>
    <t>荣山寮村全体村民</t>
  </si>
  <si>
    <t>通过农贸市场的摊位租赁费用，增加村集体收入，同时，也能有效解决当地街边市场的人居环境问题</t>
  </si>
  <si>
    <t>是</t>
  </si>
  <si>
    <t>分红</t>
  </si>
  <si>
    <t>2022年</t>
  </si>
  <si>
    <t>1年</t>
  </si>
  <si>
    <t>2023年</t>
  </si>
  <si>
    <t>秀委乡村振兴办〔2022〕65号</t>
  </si>
  <si>
    <t>A0002</t>
  </si>
  <si>
    <t>2023年石山镇道堂村委会养殖产业扶持项目</t>
  </si>
  <si>
    <t>道堂村委会</t>
  </si>
  <si>
    <t>鼓励农户产业发展重点保障脱贫户、监测户、低收入群体承包认养制</t>
  </si>
  <si>
    <t>石山镇</t>
  </si>
  <si>
    <t>带动本村种养业发展，增加农户收入，提高农户生活水平</t>
  </si>
  <si>
    <t>A0003</t>
  </si>
  <si>
    <t>2023年石山镇施茶村委会种植、养殖产业扶持项目</t>
  </si>
  <si>
    <t>施茶村委会</t>
  </si>
  <si>
    <t>A0004</t>
  </si>
  <si>
    <t>2023年石山镇火山富硒斑斓种植示范基地项目</t>
  </si>
  <si>
    <t>岭西村委会</t>
  </si>
  <si>
    <t>种植斑斓，建设规模50亩</t>
  </si>
  <si>
    <t>岭西村</t>
  </si>
  <si>
    <t>带动产业发展，增加农户收入，提高农户生活水平</t>
  </si>
  <si>
    <t>其他</t>
  </si>
  <si>
    <t>A0005</t>
  </si>
  <si>
    <t>2023年石山镇石斛庭院种植项目</t>
  </si>
  <si>
    <t>施茶村委会、建新村委会、福安村委会</t>
  </si>
  <si>
    <t>种植30亩石斛、3万石斛盆景</t>
  </si>
  <si>
    <t>A0006</t>
  </si>
  <si>
    <t>2023年石山镇道堂村委会博昌村树葡萄项目</t>
  </si>
  <si>
    <t>道堂村委会博昌村</t>
  </si>
  <si>
    <t>每亩20棵 ，树龄12年，种植5亩</t>
  </si>
  <si>
    <t>A0007</t>
  </si>
  <si>
    <t>2023年永兴镇种植、养殖产业扶持项目</t>
  </si>
  <si>
    <t>永兴镇</t>
  </si>
  <si>
    <t>通过产业扶持，带动发展生产，增加村集体收入</t>
  </si>
  <si>
    <t>A0008</t>
  </si>
  <si>
    <t>2023年永兴镇火山热带水果种植示范基地项目</t>
  </si>
  <si>
    <t>南渡江引水工程留用地</t>
  </si>
  <si>
    <t>利用7处南渡江引水工程闲置地打造永兴火山热带水果种植示范基地，合计面积220亩</t>
  </si>
  <si>
    <t>财政衔接
资金</t>
  </si>
  <si>
    <t>全镇人民</t>
  </si>
  <si>
    <t>打造高精尖水果种植示范基地</t>
  </si>
  <si>
    <t>A0009</t>
  </si>
  <si>
    <t>2023年永秀博昌村光电控水5G智能机井调水灌溉工程项目</t>
  </si>
  <si>
    <t>永秀博昌村</t>
  </si>
  <si>
    <t>利用太阳能光电的供水技术，采用太阳能发电代替现有市政用电作为动力，对永兴镇博昌村等片区进行“零碳式”输水灌溉，灌溉面积及约500亩、荔枝、黄皮、龙眼等热带水果林</t>
  </si>
  <si>
    <t>永秀村委会
及村民</t>
  </si>
  <si>
    <t>解决灌溉用电问题，改善生产灌溉用水，促进产业发展和农民增收。</t>
  </si>
  <si>
    <t>A0010</t>
  </si>
  <si>
    <t>2023年永兴镇热带水果冷链物流基地</t>
  </si>
  <si>
    <t>美东村委会</t>
  </si>
  <si>
    <t>利用南渡江引水工程3#支洞永久租地34亩，紧邻三永公路，打造冷链物流基地，配套冷库，分拣线，打包车间等。</t>
  </si>
  <si>
    <t>A0011</t>
  </si>
  <si>
    <t>2023年永兴镇永德村委会种养殖产业发展项目</t>
  </si>
  <si>
    <t>永德村委会</t>
  </si>
  <si>
    <t>1.通过企业+集体+农户的模式，推广石窟蜂蜜，养殖蜜蜂，发展集体甜蜜产业。
2.利用位于永德村委会儒吴村的南渡江引水工程项目永久租地22亩，发展荔枝等经济作物种植产业。</t>
  </si>
  <si>
    <t>养殖蜜蜂，生产蜂蜜，提升农户生产收入</t>
  </si>
  <si>
    <t>A0012</t>
  </si>
  <si>
    <t>2023年永兴镇罗经村委会种养殖集体产业项目</t>
  </si>
  <si>
    <t>罗经村委会</t>
  </si>
  <si>
    <t>盘活村小组集体土地，通过公司+合作社+农户的模式，种植热带新奇特果树，发展村集体经济，增加本村经济收入，打造基地规模约100亩。</t>
  </si>
  <si>
    <t>种植水果，发展村集体经济，增加农户收入，促进乡村振兴产业发展</t>
  </si>
  <si>
    <t>A0013</t>
  </si>
  <si>
    <t>2023年永兴镇美东村委会火山热带水果种植示范基地项目</t>
  </si>
  <si>
    <t>利用南渡江引水工程位于美东村委会的永久租地50亩，发展种植荔枝，打造荔枝种植示范基地，增加本村经济收入，发展村集体经济，保障农户增收</t>
  </si>
  <si>
    <t>种植新品种水果，发展村集体经济，增加农户收入，促进乡村振兴产业发展</t>
  </si>
  <si>
    <t>A0014</t>
  </si>
  <si>
    <t>2023年永兴镇雷虎村委会火山热带水果种植示范基地项目</t>
  </si>
  <si>
    <t>雷虎村委会</t>
  </si>
  <si>
    <t>利用南渡江引水工程永久租地发展荔枝种植，面积约30多亩，打造荔枝种植示范基地，增加本村经济收入，发展村集体经济，保障农户增收。</t>
  </si>
  <si>
    <t>A0015</t>
  </si>
  <si>
    <t>2023年东山镇紫罗村委会黄牛养殖扩大规模项目</t>
  </si>
  <si>
    <t>紫罗村委会</t>
  </si>
  <si>
    <t>农户入股养殖黄牛30头，修缮养殖场面积约100平</t>
  </si>
  <si>
    <t>东山镇</t>
  </si>
  <si>
    <t>2023年-2025年</t>
  </si>
  <si>
    <t>A0016</t>
  </si>
  <si>
    <t>2023年东山镇东山村委会养殖黑山羊项目</t>
  </si>
  <si>
    <t>东山村委会</t>
  </si>
  <si>
    <t>建设养殖场、配套设施约8亩及购买小黑山羊约200只</t>
  </si>
  <si>
    <t>促进农业养殖业发展，增加村民收入</t>
  </si>
  <si>
    <t>A0017</t>
  </si>
  <si>
    <t>2023年东山镇东溪村委会种植、养殖产业扶持项目</t>
  </si>
  <si>
    <t>东溪村委会</t>
  </si>
  <si>
    <t>养殖山羊50只、种植应季瓜菜50亩，新建牛棚一所面积约1000²，养殖母黄牛80头、牛粪蚯蚓桶100只</t>
  </si>
  <si>
    <t>A0018</t>
  </si>
  <si>
    <t>2023年东山镇马坡村委会养殖产业扶持项目</t>
  </si>
  <si>
    <t>马坡村委会</t>
  </si>
  <si>
    <t>购买黄牛35头、购买山羊100头</t>
  </si>
  <si>
    <t>A0019</t>
  </si>
  <si>
    <t>2023年东山镇文塘村委会林下走地鸡产业项目</t>
  </si>
  <si>
    <t>文塘村委会</t>
  </si>
  <si>
    <t>1.搭建鸡舍、购买饲料槽、饮水器具等；
2.购买半成鸡；
3.鸡饲料费；
4.育肥期间医药费</t>
  </si>
  <si>
    <t>A0020</t>
  </si>
  <si>
    <t>2023年东山镇种植、养殖产业扶持项目</t>
  </si>
  <si>
    <t>A0021</t>
  </si>
  <si>
    <t>光荣村委会发展村集体经济项目</t>
  </si>
  <si>
    <t>光荣村委会</t>
  </si>
  <si>
    <t>鼓励农户发展养牛羊产业，约养殖牛21头、羊12只，推行低收入群体承包认养制。</t>
  </si>
  <si>
    <t>财政衔接推进乡村振兴补助资金</t>
  </si>
  <si>
    <t>新坡镇人民政府</t>
  </si>
  <si>
    <t>≥5户低收入农户</t>
  </si>
  <si>
    <t>调动农户产业发展积极性，提高群众收入，壮大村集体经济</t>
  </si>
  <si>
    <t>海龙委乡村振兴办〔2023〕1 号</t>
  </si>
  <si>
    <t>A0022</t>
  </si>
  <si>
    <t>民丰村委会发展村集体经济项目</t>
  </si>
  <si>
    <t>民丰村委会</t>
  </si>
  <si>
    <t>鼓励农户发展养牛羊产业，约养殖牛10头、鸡200只，和推行低收入群体承包认养制。</t>
  </si>
  <si>
    <t>A0023</t>
  </si>
  <si>
    <t>农丰村委会发展村集体经济项目</t>
  </si>
  <si>
    <t>农丰村委会</t>
  </si>
  <si>
    <t>鼓励农户发展养牛羊产业，约养殖牛4头、鸡20只，和推行低收入群体承包认养制。</t>
  </si>
  <si>
    <t>≥3户低收入农户</t>
  </si>
  <si>
    <t>A0024</t>
  </si>
  <si>
    <t>仁里村委会发展村集体经济项目</t>
  </si>
  <si>
    <t>仁里村委会</t>
  </si>
  <si>
    <t>鼓励农户发展养牛羊产业，约养牛57头、羊60头，和推行低收入群体承包认养制。</t>
  </si>
  <si>
    <t>≥6户低收入农户</t>
  </si>
  <si>
    <t>A0025</t>
  </si>
  <si>
    <t>仁南村委会发展村集体经济项目</t>
  </si>
  <si>
    <t>仁南村委会</t>
  </si>
  <si>
    <t>鼓励农户发展养牛羊产业，约养牛45头、羊46头，和推行低收入群体承包认养制。</t>
  </si>
  <si>
    <t>A0026</t>
  </si>
  <si>
    <t>文丰村委会发展村集体经济项目</t>
  </si>
  <si>
    <t>文丰村委会</t>
  </si>
  <si>
    <t>鼓励农户发展养牛羊鸡产业，约养牛25头、羊30头，鸡130只，和推行低收入群体承包认养制。</t>
  </si>
  <si>
    <t>A0027</t>
  </si>
  <si>
    <t>文山村委会发展村集体经济项目</t>
  </si>
  <si>
    <t>文山村委会</t>
  </si>
  <si>
    <t>鼓励农户发展养牛产业，牛7头，和推行低收入群体承包认养制。</t>
  </si>
  <si>
    <t>A0028</t>
  </si>
  <si>
    <t>新彩村委会发展村集体经济项目</t>
  </si>
  <si>
    <t>新彩村委会</t>
  </si>
  <si>
    <t>鼓励农户发展养牛羊产业，约养牛15头，羊9头，和推行低收入群体承包认养制。</t>
  </si>
  <si>
    <t>A0029</t>
  </si>
  <si>
    <t>新村村委会发展村集体经济项目</t>
  </si>
  <si>
    <t>新村村委会</t>
  </si>
  <si>
    <t>鼓励农户发展养牛鸡产业，约养牛10头，鸡40只，和推行低收入群体承包认养制。</t>
  </si>
  <si>
    <t>≥4户低收入农户</t>
  </si>
  <si>
    <t>A0030</t>
  </si>
  <si>
    <t>新坡村委会发展村集体经济项目</t>
  </si>
  <si>
    <t>新坡村委会</t>
  </si>
  <si>
    <t>鼓励农户发展养牛羊产业，约养牛34头，羊3只，和推行低收入群体承包认养制。</t>
  </si>
  <si>
    <t>A0031</t>
  </si>
  <si>
    <t>群丰村委会发展村集体经济项目</t>
  </si>
  <si>
    <t>群丰村委会</t>
  </si>
  <si>
    <t>鼓励农户发展养牛产业，约养牛22头，和推行低收入群体承包认养制。</t>
  </si>
  <si>
    <t>A0032</t>
  </si>
  <si>
    <t>龙泉镇国扬村委会发展村集体经济项目</t>
  </si>
  <si>
    <t>国扬村委会</t>
  </si>
  <si>
    <t>鼓励农户发展养牛产业，牛9头，和推行低收入群体承包认养制。</t>
  </si>
  <si>
    <t>龙泉镇人民政府</t>
  </si>
  <si>
    <t>带动19人增收</t>
  </si>
  <si>
    <t>调动农户产业发展积极性，提高群众收入</t>
  </si>
  <si>
    <t>A0033</t>
  </si>
  <si>
    <t>龙泉镇美仁坡村委会发展村集体经济项目</t>
  </si>
  <si>
    <t>美仁坡村委会</t>
  </si>
  <si>
    <t>鼓励农户发展养牛产业，牛7头，羊31头，和推行低收入群体承包认养制。</t>
  </si>
  <si>
    <t>A0034</t>
  </si>
  <si>
    <t>龙泉镇椰子头村委会发展村集体经济项目</t>
  </si>
  <si>
    <t>椰子头村委会</t>
  </si>
  <si>
    <t>鼓励农户发展养牛产业，牛8头，和推行低收入群体承包认养制。</t>
  </si>
  <si>
    <t>带动13人增收</t>
  </si>
  <si>
    <t>A0035</t>
  </si>
  <si>
    <t>龙泉镇永昌村委会发展村集体经济项目</t>
  </si>
  <si>
    <t>永昌村委会</t>
  </si>
  <si>
    <t>鼓励农户发展养牛产业，牛21头，和推行低收入群体承包认养制。</t>
  </si>
  <si>
    <t>带动18人增收</t>
  </si>
  <si>
    <t>A0036</t>
  </si>
  <si>
    <t>龙泉镇元平村委会发展村集体经济项目</t>
  </si>
  <si>
    <t>元平村委会</t>
  </si>
  <si>
    <t>鼓励农户发展养牛产业，牛42头，和推行低收入群体承包认养制。</t>
  </si>
  <si>
    <t>带动52人增收</t>
  </si>
  <si>
    <t>A0037</t>
  </si>
  <si>
    <t>龙泉镇占符村委会发展村集体经济项目</t>
  </si>
  <si>
    <t>占符村委会</t>
  </si>
  <si>
    <t>鼓励农户发展养羊产业，羊33头，和推行低收入群体承包认养制。</t>
  </si>
  <si>
    <t>带动32人增收</t>
  </si>
  <si>
    <t>A0038</t>
  </si>
  <si>
    <t>龙泉镇大叠村委会发展村集体经济项目</t>
  </si>
  <si>
    <t>大叠村委会</t>
  </si>
  <si>
    <t>鼓励农户发展养羊牛产业，羊8头，牛6头，和推行低收入群体承包认养制。</t>
  </si>
  <si>
    <t>带动16人增收</t>
  </si>
  <si>
    <t>A0039</t>
  </si>
  <si>
    <t>龙泉镇富伟村委会发展村集体经济项目</t>
  </si>
  <si>
    <t>富伟村委会</t>
  </si>
  <si>
    <t>鼓励农户发展养牛产业，羊8头，牛22头，和推行低收入群体承包认养制。</t>
  </si>
  <si>
    <t>带动36人增收</t>
  </si>
  <si>
    <t>A0040</t>
  </si>
  <si>
    <t>龙泉镇美定村委会发展村集体经济项目</t>
  </si>
  <si>
    <t>美定村委会</t>
  </si>
  <si>
    <t>鼓励农户发展养羊产业，羊25头，和推行低收入群体承包认养制。</t>
  </si>
  <si>
    <t>A0041</t>
  </si>
  <si>
    <t>龙泉镇市井村委会发展村集体经济项目</t>
  </si>
  <si>
    <t>市井村委会</t>
  </si>
  <si>
    <t>鼓励农户发展养牛产业，牛37头，和推行低收入群体承包认养制。</t>
  </si>
  <si>
    <t>带动40人增收</t>
  </si>
  <si>
    <t>A0042</t>
  </si>
  <si>
    <t>龙泉镇新江村委会发展村集体经济项目</t>
  </si>
  <si>
    <t>新江村委会</t>
  </si>
  <si>
    <t>鼓励农户发展养牛产业，牛19头，和推行低收入群体承包认养制。</t>
  </si>
  <si>
    <t>带动10人增收</t>
  </si>
  <si>
    <t>A0043</t>
  </si>
  <si>
    <t>龙泉镇扬亭村委会发展村集体经济项目</t>
  </si>
  <si>
    <t>扬亭村委会</t>
  </si>
  <si>
    <t>A0044</t>
  </si>
  <si>
    <t>龙桥镇龙桥村委会发展村集体经济项目</t>
  </si>
  <si>
    <t>龙桥村委会</t>
  </si>
  <si>
    <t>鼓励农户发展养牛产业，约养殖牛5头，推行低收入群体承包认养制。</t>
  </si>
  <si>
    <t>龙桥镇人民政府</t>
  </si>
  <si>
    <t>脱贫户1户</t>
  </si>
  <si>
    <t>A0045</t>
  </si>
  <si>
    <t>龙桥镇三角园委会发展村集体经济项目</t>
  </si>
  <si>
    <t>三角园村村委会</t>
  </si>
  <si>
    <t>鼓励农户发展养牛羊猪产业，约养殖猪223头（含小猪崽），推行低收入群体承包认养制。</t>
  </si>
  <si>
    <t>低收入户13户</t>
  </si>
  <si>
    <t>A0046</t>
  </si>
  <si>
    <t>龙桥镇永东村委会发展村集体经济项目</t>
  </si>
  <si>
    <t>永东村委会</t>
  </si>
  <si>
    <t>鼓励农户发展养牛羊产业，约养殖牛49头、羊20只，推行低收入群体承包认养制。</t>
  </si>
  <si>
    <t>低收入户22户</t>
  </si>
  <si>
    <t>A0047</t>
  </si>
  <si>
    <t>龙桥镇玉符村委会发展村集体经济项目</t>
  </si>
  <si>
    <t>玉符村委会</t>
  </si>
  <si>
    <t>鼓励农户发展养牛羊产业，约养殖羊20只，推行低收入群体承包认养制。</t>
  </si>
  <si>
    <t>A0048</t>
  </si>
  <si>
    <t>龙桥镇龙洪村委会发展村集体经济项目</t>
  </si>
  <si>
    <t>龙洪村委会</t>
  </si>
  <si>
    <t>鼓励农户发展养牛羊产业，约养殖牛28头、羊60只，推行低收入群体承包认养制。</t>
  </si>
  <si>
    <t>低收入户14户</t>
  </si>
  <si>
    <t>A0049</t>
  </si>
  <si>
    <t>遵谭镇龙合村委会发展村集体经济项目</t>
  </si>
  <si>
    <t>龙合村委会</t>
  </si>
  <si>
    <t>鼓励农户发展养牛羊产业，约养殖牛6只，羊16只，带动农户发展，推行低收入群体承包认养制。</t>
  </si>
  <si>
    <t>遵谭镇人民政府</t>
  </si>
  <si>
    <t>3户</t>
  </si>
  <si>
    <t>A0050</t>
  </si>
  <si>
    <t>遵谭镇新谭村委会发展村集体经济项目</t>
  </si>
  <si>
    <t>新谭村委会</t>
  </si>
  <si>
    <t>鼓励农户发展养牛产业，约养殖牛13只，带动农户发展，推行低收入群体承包认养制。</t>
  </si>
  <si>
    <t>5户</t>
  </si>
  <si>
    <t>A0051</t>
  </si>
  <si>
    <t>遵谭镇群力村委会发展村集体经济项目</t>
  </si>
  <si>
    <t>群力村委会</t>
  </si>
  <si>
    <t>鼓励农户发展养牛羊产业，约养殖牛5只，羊8只，带动农户发展，推行低收入群体承包认养制。</t>
  </si>
  <si>
    <t>A0052</t>
  </si>
  <si>
    <t>遵谭镇咸谅村委会发展村集体经济项目</t>
  </si>
  <si>
    <t>咸谅村委会</t>
  </si>
  <si>
    <t>鼓励农户发展养羊产业，约养殖羊28只，带动农户发展，推行低收入群体承包认养制。</t>
  </si>
  <si>
    <t>1户</t>
  </si>
  <si>
    <t>A0053</t>
  </si>
  <si>
    <t>遵谭镇东谭村委会发展村集体经济项目</t>
  </si>
  <si>
    <t>东谭村委会</t>
  </si>
  <si>
    <t>鼓励农户发展养羊产业，约养殖羊40只，牛16只，带动农户发展，推行低收入群体承包认养制。</t>
  </si>
  <si>
    <t>16户</t>
  </si>
  <si>
    <t>A0054</t>
  </si>
  <si>
    <t>新坡镇仁南村委会仁南儒佐葡萄园项目</t>
  </si>
  <si>
    <t>仁南村委会儒佐村</t>
  </si>
  <si>
    <t>种植100亩葡萄园</t>
  </si>
  <si>
    <t>整村农户2809人</t>
  </si>
  <si>
    <t>发展种植养殖业，提升村集体经济</t>
  </si>
  <si>
    <t>A0055</t>
  </si>
  <si>
    <t>新坡镇文山100亩荷花种植基地综合改扩提升项目</t>
  </si>
  <si>
    <t>1、对于基地一期40亩、二期30亩荷花品种进行优化种植；
2、新增三期种植30亩（原为草皮种植）以及配套设施；
3、对现有5栋大棚设施进行升级改造，建设荷花繁育大棚（3000㎡）。</t>
  </si>
  <si>
    <t>整村农户1375人</t>
  </si>
  <si>
    <t>A0056</t>
  </si>
  <si>
    <t>新坡镇仁南村鹧鸪茶示范种植园、晾晒仓储合作项目</t>
  </si>
  <si>
    <t>200亩土地平整；1个水井；1项电线铺设；150亩灌溉设施；1项道路；1300㎡钢结构厂房；100㎡产品展示体验中心；1项校舍房屋修葺；1项水电改造；1项其他整理；</t>
  </si>
  <si>
    <t>A0057</t>
  </si>
  <si>
    <t>新坡镇儒佐食用菌基地提升工程项目</t>
  </si>
  <si>
    <t>续建</t>
  </si>
  <si>
    <t>研学合作项目</t>
  </si>
  <si>
    <t>A0058</t>
  </si>
  <si>
    <t>龙泉镇五一香芋分拣加工中心</t>
  </si>
  <si>
    <t>五一村委会五一村</t>
  </si>
  <si>
    <t>占地面积300㎡，1栋3层分拣仓储厂房、总建筑面积600㎡。</t>
  </si>
  <si>
    <t>带动2632人增收</t>
  </si>
  <si>
    <t>A0059</t>
  </si>
  <si>
    <t>龙泉镇特色品牌打造项目（二期）</t>
  </si>
  <si>
    <t>五一村、新联村、美仁坡村、占符村</t>
  </si>
  <si>
    <t>用于五一香芋、新联香米、美仁坡荷花、乌榄等龙泉特色农产品品牌推广和销售等。</t>
  </si>
  <si>
    <t>带动6297人增收</t>
  </si>
  <si>
    <t>壮大村集体经济</t>
  </si>
  <si>
    <t>A0060</t>
  </si>
  <si>
    <t>龙泉镇五一田洋香芋标准化示范种植以及新优品种引进试验种植项目</t>
  </si>
  <si>
    <t>五一村委会五一田洋</t>
  </si>
  <si>
    <t>项目占地30亩，其中：
1、引种试验基地10亩（引进广东乐昌、广西荔浦两地5个新优品种）；
2、五一香芋标准化示范种植基地20亩（集中示范地膜覆盖高产、病虫草绿色防控、关键环节机械化、测土配方施肥、肥水一体化技术）；
3、香芋和辣椒高效套种示范基地34亩。</t>
  </si>
  <si>
    <t>A0061</t>
  </si>
  <si>
    <t>龙泉镇美仁坡村荷花产业园育种育苗基地及种植示范项目</t>
  </si>
  <si>
    <t>龙泉镇美仁坡村</t>
  </si>
  <si>
    <t>项目占地50亩，主要建设内容：育苗育种基地及种植示范基地，引种育苗、田间管理等。</t>
  </si>
  <si>
    <t>带动2552人增收</t>
  </si>
  <si>
    <t>A0062</t>
  </si>
  <si>
    <t>龙桥镇永东村集体产业种养基地</t>
  </si>
  <si>
    <t>主要建设内容如下：1.种植火山荔枝生态采摘(一期)，种植无核荔枝200株，青皮荔枝400株，荔枝王500株;2.新建200米围墙;3.修建容量100立方米水塔;4.施撒羊粪基肥30吨;5.新建自动喷灌及配套设施;6. 新建长200米*宽4米水泥砼路面及路灯等附属设施。</t>
  </si>
  <si>
    <t>永东村1051户，3815人</t>
  </si>
  <si>
    <t>A0063</t>
  </si>
  <si>
    <t>遵谭镇东谭生态采摘园二期</t>
  </si>
  <si>
    <t>东谭村委会卜创、永养、谢王三个村民小组</t>
  </si>
  <si>
    <t>约100亩整合土地，种植荔枝，相应的配套设施，增加村集体收入</t>
  </si>
  <si>
    <t>全村农户920户3890人</t>
  </si>
  <si>
    <t>把百亩摞荒林地变成花果山</t>
  </si>
  <si>
    <t>A0064</t>
  </si>
  <si>
    <t>遵谭镇咸谅村荔枝园项目</t>
  </si>
  <si>
    <t>咸谅村委会儒盈村</t>
  </si>
  <si>
    <t>建设面积200亩，整合土地，种荔枝、黄皮等水果，采用村集体公司+农户自主经营的方式，配套水井灌溉，水电设施设备等进场路，增加集体经济的收入。</t>
  </si>
  <si>
    <t>全村农户607户2556人</t>
  </si>
  <si>
    <t>发展种植业，增加村集体收入</t>
  </si>
  <si>
    <t>A0065</t>
  </si>
  <si>
    <t>遵谭镇东谭村荔枝园</t>
  </si>
  <si>
    <t>东谭村委会：  宾贤村东北方向</t>
  </si>
  <si>
    <t>100亩山地清表、肥料和灌溉管网费用</t>
  </si>
  <si>
    <t>A0066</t>
  </si>
  <si>
    <t>产业发展</t>
  </si>
  <si>
    <t>海口市荔之榔村集体农业发展有限公司种植凤梨产业项目</t>
  </si>
  <si>
    <t>三门坡镇</t>
  </si>
  <si>
    <t>发展村集体产业，海口市荔之榔村集体农业发展有限公司种植凤梨产业项目</t>
  </si>
  <si>
    <t>三门坡镇人民政府</t>
  </si>
  <si>
    <t>清泉村委会702户2751人</t>
  </si>
  <si>
    <t>发展村集体产业，实现村集体经济增收，带动农户增收</t>
  </si>
  <si>
    <t>带动当地产业发展、有务工收入、土地流转、分红</t>
  </si>
  <si>
    <t>2022.11.22</t>
  </si>
  <si>
    <t>3年</t>
  </si>
  <si>
    <t>2023-2025年</t>
  </si>
  <si>
    <t>琼山委乡村振兴办〔2022〕34号</t>
  </si>
  <si>
    <t>否</t>
  </si>
  <si>
    <t>A0067</t>
  </si>
  <si>
    <t>谭文村委会412户1641人</t>
  </si>
  <si>
    <t>A0068</t>
  </si>
  <si>
    <t>友爱村委会531户2538人</t>
  </si>
  <si>
    <t>A0069</t>
  </si>
  <si>
    <t>文岭村委会731户2853人</t>
  </si>
  <si>
    <t>A0070</t>
  </si>
  <si>
    <t>文蛟村委会604户2529人</t>
  </si>
  <si>
    <t>A0071</t>
  </si>
  <si>
    <t>龙马村委会247户1137人</t>
  </si>
  <si>
    <t>A0072</t>
  </si>
  <si>
    <t>乐来村委会486户2040人</t>
  </si>
  <si>
    <t>A0073</t>
  </si>
  <si>
    <t>美城村委会390户1832人</t>
  </si>
  <si>
    <t>A0074</t>
  </si>
  <si>
    <t>新德村委会474户2233人</t>
  </si>
  <si>
    <t>A0075</t>
  </si>
  <si>
    <t>谷桥村委会522户2212人</t>
  </si>
  <si>
    <t>A0076</t>
  </si>
  <si>
    <t>晨光村委会306户1411人</t>
  </si>
  <si>
    <t>A0077</t>
  </si>
  <si>
    <t>龙盘村委会353户1634人</t>
  </si>
  <si>
    <t>A0078</t>
  </si>
  <si>
    <t>三门坡镇清泉村委会村集体入股海口牧原农牧有限公司
生猪养殖项目</t>
  </si>
  <si>
    <t>三门坡镇清泉村委会琉球村</t>
  </si>
  <si>
    <t>发展村集体产业，清泉村委会村集体入股海口牧原农牧有限公司
生猪养殖项目</t>
  </si>
  <si>
    <t>A0079</t>
  </si>
  <si>
    <t>三门坡镇谭文村委会村集体入股海口牧原农牧有限公司
生猪养殖项目</t>
  </si>
  <si>
    <t>发展村集体产业，谭文村委会村集体入股海口牧原农牧有限公司
生猪养殖项目</t>
  </si>
  <si>
    <t>A0080</t>
  </si>
  <si>
    <t>三门坡镇友爱村委会村集体入股海口牧原农牧有限公司
生猪养殖项目</t>
  </si>
  <si>
    <t>发展村集体产业，友爱村委会村集体入股海口牧原农牧有限公司
生猪养殖项目</t>
  </si>
  <si>
    <t>A0081</t>
  </si>
  <si>
    <t>三门坡镇文岭村委会村集体入股海口牧原农牧有限公司
生猪养殖项目</t>
  </si>
  <si>
    <t>发展村集体产业，文岭村委会村集体入股海口牧原农牧有限公司
生猪养殖项目</t>
  </si>
  <si>
    <t>A0082</t>
  </si>
  <si>
    <t>三门坡镇文蛟村委会村集体入股海口牧原农牧有限公司
生猪养殖项目</t>
  </si>
  <si>
    <t>发展村集体产业，文蛟村委会村集体入股海口牧原农牧有限公司
生猪养殖项目</t>
  </si>
  <si>
    <t>A0083</t>
  </si>
  <si>
    <t>三门坡镇龙马村委会村集体入股海口牧原农牧有限公司
生猪养殖项目</t>
  </si>
  <si>
    <t>发展村集体产业，龙马村委会村集体入股海口牧原农牧有限公司
生猪养殖项目</t>
  </si>
  <si>
    <t>A0084</t>
  </si>
  <si>
    <t>三门坡镇乐来村委会村集体入股海口牧原农牧有限公司
生猪养殖项目</t>
  </si>
  <si>
    <t>发展村集体产业，乐来村委会村集体入股海口牧原农牧有限公司
生猪养殖项目</t>
  </si>
  <si>
    <t>A0085</t>
  </si>
  <si>
    <t>三门坡镇美城村委会村集体入股海口牧原农牧有限公司
生猪养殖项目</t>
  </si>
  <si>
    <t>发展村集体产业，美城村委会村集体入股海口牧原农牧有限公司
生猪养殖项目</t>
  </si>
  <si>
    <t>A0086</t>
  </si>
  <si>
    <t>三门坡镇新德村委会村集体入股海口牧原农牧有限公司
生猪养殖项目</t>
  </si>
  <si>
    <t>发展村集体产业，新德村委会村集体入股海口牧原农牧有限公司
生猪养殖项目</t>
  </si>
  <si>
    <t>A0087</t>
  </si>
  <si>
    <t>三门坡镇谷桥村委会村集体入股海口牧原农牧有限公司
生猪养殖项目</t>
  </si>
  <si>
    <t>发展村集体产业，谷桥村委会村集体入股海口牧原农牧有限公司
生猪养殖项目</t>
  </si>
  <si>
    <t>A0088</t>
  </si>
  <si>
    <t>三门坡镇晨光村委会村集体入股海口牧原农牧有限公司
生猪养殖项目</t>
  </si>
  <si>
    <t>发展村集体产业，晨光村委会村集体入股海口牧原农牧有限公司
生猪养殖项目</t>
  </si>
  <si>
    <t>A0089</t>
  </si>
  <si>
    <t>三门坡镇龙盘村委会村集体入股海口牧原农牧有限公司
生猪养殖项目</t>
  </si>
  <si>
    <t>发展村集体产业，龙盘村委会村集体入股海口牧原农牧有限公司
生猪养殖项目</t>
  </si>
  <si>
    <t>A0090</t>
  </si>
  <si>
    <t>三门坡镇清泉村委会发展村集体经济种植项目</t>
  </si>
  <si>
    <t>三门坡镇清泉村委会</t>
  </si>
  <si>
    <t>鼓励农户发展种植产业，沉香2500株，荔枝2500株，桔子2600株，芭蕉8亩，山茶300株，椰子800株，南药2亩，辣椒12亩，推行低收入群体承包种植制</t>
  </si>
  <si>
    <t>清泉村委会22户</t>
  </si>
  <si>
    <t>调动农户产业发展积极性，增加农户收入，实现产业增收</t>
  </si>
  <si>
    <t>带动当地低收入群体产业发展，增加收入</t>
  </si>
  <si>
    <t>A0091</t>
  </si>
  <si>
    <t>三门坡镇清泉村委会发展村集体经济养殖项目</t>
  </si>
  <si>
    <t>鼓励农户发展养殖产业，牛25只，鸡20只，推行低收入群体承包养殖制</t>
  </si>
  <si>
    <t>清泉村委会3户</t>
  </si>
  <si>
    <t>A0092</t>
  </si>
  <si>
    <t>三门坡镇晨光村委会发展村集体经济种植项目</t>
  </si>
  <si>
    <t>三门坡镇晨光村委会</t>
  </si>
  <si>
    <t>鼓励农户发展种植产业，荔枝1150株，桔子100株，推行低收入群体承包种植制</t>
  </si>
  <si>
    <t>晨光村委会5户</t>
  </si>
  <si>
    <t>A0093</t>
  </si>
  <si>
    <t>三门坡镇乐来村委会发展村集体经济种植项目</t>
  </si>
  <si>
    <t>三门坡镇乐来村委会</t>
  </si>
  <si>
    <t>鼓励农户发展种植产业，购买瓜菜8亩，桔子700株，推行低收入群体承包种植制</t>
  </si>
  <si>
    <t>乐来村委会4户</t>
  </si>
  <si>
    <t>A0094</t>
  </si>
  <si>
    <t>三门坡镇美城村委会发展村集体经济种植项目</t>
  </si>
  <si>
    <t>三门坡镇美城村委会</t>
  </si>
  <si>
    <t>鼓励农户发展种植产业，购买沙姜29亩，荔枝1290株，辣椒12亩，菠萝蜜330株，推行低收入群体承包种植制</t>
  </si>
  <si>
    <t>美城村委会10户</t>
  </si>
  <si>
    <t>A0095</t>
  </si>
  <si>
    <t>三门坡镇谭文村委会发展村集体经济养殖项目</t>
  </si>
  <si>
    <t>三门坡镇谭文村委会</t>
  </si>
  <si>
    <t>鼓励农户发展养殖产业，购买鸡1060只，鸭20只，推行低收入群体承包养殖制</t>
  </si>
  <si>
    <t>谭文村委会5户</t>
  </si>
  <si>
    <t>A0096</t>
  </si>
  <si>
    <t>三门坡镇文蛟村委会发展村集体经济种植项目</t>
  </si>
  <si>
    <t>三门坡镇文蛟村委会</t>
  </si>
  <si>
    <t>鼓励农户发展种植产业，辣椒8亩，桔子200株，推行低收入群体承包种植制</t>
  </si>
  <si>
    <t>文蛟村委会3户</t>
  </si>
  <si>
    <t>A0097</t>
  </si>
  <si>
    <t>三门坡镇文蛟村委会发展村集体经济养殖项目</t>
  </si>
  <si>
    <t>鼓励农户发展养殖产业，牛3只，推行低收入群体承包养殖制</t>
  </si>
  <si>
    <t>文蛟村委会1户</t>
  </si>
  <si>
    <t>A0098</t>
  </si>
  <si>
    <t>三门坡镇文岭村委会发展村集体经济种植项目</t>
  </si>
  <si>
    <t>三门坡镇文岭村委会</t>
  </si>
  <si>
    <t>鼓励农户发展种植产业，购买菠萝20000株，荔枝2400株，椰子1155株，推行低收入群体承包种植制</t>
  </si>
  <si>
    <t>文岭村委会5户</t>
  </si>
  <si>
    <t>A0099</t>
  </si>
  <si>
    <t>三门坡镇文岭村委会发展村集体经济养殖项目</t>
  </si>
  <si>
    <t>鼓励农户发展养殖产业，牛15只，羊1只，鸡100只，鸭1000只，推行低收入群体承包养殖制</t>
  </si>
  <si>
    <t>文岭村委会9户</t>
  </si>
  <si>
    <t>A0100</t>
  </si>
  <si>
    <t>三门坡镇新德村委会发展村集体经济养殖项目</t>
  </si>
  <si>
    <t>三门坡镇新德村委会</t>
  </si>
  <si>
    <t>新德村委会2户</t>
  </si>
  <si>
    <t>A0101</t>
  </si>
  <si>
    <t>三门坡镇友爱村委会发展村集体经济种植项目</t>
  </si>
  <si>
    <t>三门坡镇友爱村委会</t>
  </si>
  <si>
    <t>鼓励农户发展种植产业，荔枝100株，桔子100株，推行低收入群体承包种植制</t>
  </si>
  <si>
    <t>友爱村委会2户</t>
  </si>
  <si>
    <t>A0102</t>
  </si>
  <si>
    <t>三门坡镇友爱村委会发展村集体经济养殖项目</t>
  </si>
  <si>
    <t>鼓励农户发展养殖产业，牛45只，推行低收入群体承包养殖制</t>
  </si>
  <si>
    <t>友爱村委会4户</t>
  </si>
  <si>
    <t>A0103</t>
  </si>
  <si>
    <t>三门坡镇龙马村委会发展村集体经济种植项目</t>
  </si>
  <si>
    <t>三门坡镇龙马村委会</t>
  </si>
  <si>
    <t>鼓励农户发展养殖产业，药姜4亩，毛薯3亩，菠萝10000株，推行低收入群体承包种植制</t>
  </si>
  <si>
    <t>龙马村委会3户</t>
  </si>
  <si>
    <t>A0104</t>
  </si>
  <si>
    <t>红旗镇道崇村委会发展村集体经济项目</t>
  </si>
  <si>
    <t>道崇村委会</t>
  </si>
  <si>
    <t>鼓励农户发展养牛羊产业，约养殖牛1头、羊3只，推行低收入群体承包认养制。</t>
  </si>
  <si>
    <t>红旗镇人民政府</t>
  </si>
  <si>
    <t>1户低收入农户</t>
  </si>
  <si>
    <t>A0105</t>
  </si>
  <si>
    <t>红旗镇合群村委会发展村集体经济项目</t>
  </si>
  <si>
    <t>合群村委会</t>
  </si>
  <si>
    <t>鼓励农户发展养牛羊鸡产业，约养殖牛2头、羊6只、鸡50只，推行低收入群体承包认养制。</t>
  </si>
  <si>
    <t>3户低收入农户</t>
  </si>
  <si>
    <t>A0106</t>
  </si>
  <si>
    <t>昌文村委会艾草种植项目</t>
  </si>
  <si>
    <t>昌文村委会</t>
  </si>
  <si>
    <t>总种植面积60亩，种植成本每亩7000元，共6户24人管理，每户10亩，租地费用（1200元/亩*5年*60亩=36万）</t>
  </si>
  <si>
    <t>昌文村委会6户24人</t>
  </si>
  <si>
    <t>改善人居环境，增加农民经济收入。</t>
  </si>
  <si>
    <t>A0107</t>
  </si>
  <si>
    <t>大山村委会艾草种植基地项目</t>
  </si>
  <si>
    <t>大山村委会</t>
  </si>
  <si>
    <t>参与群众10户，艾草种植50亩，每户5亩，需要投资80万元，其中农用地承包费1000元/亩/年x50亩x5年=25万，机耕道路宽3.5米、长500米、厚0.18米合计40万，路灯10盏合计3.5万；环境绿化等配套设施建设合计11.5万。</t>
  </si>
  <si>
    <t>大山村委会10户56人</t>
  </si>
  <si>
    <t>A0108</t>
  </si>
  <si>
    <t>道崇村委会边城村50亩艾草种植基地项目</t>
  </si>
  <si>
    <t>道崇村委会边城村</t>
  </si>
  <si>
    <t>该基地共50亩，基地土地属于村内16户低保户、特困户及一般户所有,引入艾草优良品种种植，增加农户收入，需要对该项目地块开展机耕道路建设（长250m，宽3.5m，厚18公分,资金约15万）、中草药种苗采购（每户约3亩，1500元/亩,50亩共需7.5万）以及土地平整(约5.5万)等配套设施建设。</t>
  </si>
  <si>
    <t>道崇村委会16户76人</t>
  </si>
  <si>
    <t>A0109</t>
  </si>
  <si>
    <t>合群村委会种植基地项目</t>
  </si>
  <si>
    <t>参与群众27户，种植共计80亩（艾草共50亩，长春草共30亩），每亩3000元，每户约3亩。</t>
  </si>
  <si>
    <t>合群村委会27户103人</t>
  </si>
  <si>
    <t>A0110</t>
  </si>
  <si>
    <t>福坡村委会种植艾草项目</t>
  </si>
  <si>
    <t>福坡村委会</t>
  </si>
  <si>
    <t>参与群众25户，种植艾草共50亩，每户2亩，3000元/亩，土地费用（1000元/亩*5年*50亩=25万）</t>
  </si>
  <si>
    <t>福坡村委会25户36人</t>
  </si>
  <si>
    <t>A0111</t>
  </si>
  <si>
    <t>红旗村委会50亩艾草种植基地项目</t>
  </si>
  <si>
    <t>红旗村委会</t>
  </si>
  <si>
    <t>参与群众30户，每户1.5亩，种植艾草45亩，每亩4000元（包括苗、机耕、以及土地平整等配套设施建设），土地租金（5年*1000元/亩*45亩=22.5万）</t>
  </si>
  <si>
    <t>红旗村委会30户120人</t>
  </si>
  <si>
    <t>A0112</t>
  </si>
  <si>
    <t>龙榜村委会60亩艾草种植基地项目</t>
  </si>
  <si>
    <t>龙榜村委会</t>
  </si>
  <si>
    <t>参与群众20户（包含一般户、脱贫户、低保户），每户3亩，种植艾草共60亩，每亩3000元，租地费用（5年*1000元/亩*60亩=30万），耕地费及水、电等配套设施费用约13.6万。</t>
  </si>
  <si>
    <t>龙榜村委会20户95人</t>
  </si>
  <si>
    <t>A0113</t>
  </si>
  <si>
    <t>龙发村委会种植艾草项目</t>
  </si>
  <si>
    <t>龙发村委会</t>
  </si>
  <si>
    <t>参与群众16户，种植艾草共80亩，8000元/亩（包括土地平整机耕、配套设施等），每户5亩，租地费用（5年*1000元/亩*80亩=40万）</t>
  </si>
  <si>
    <t>龙发村委会16户60人</t>
  </si>
  <si>
    <t>A0114</t>
  </si>
  <si>
    <t>苏寻三村委会中草药种植基地项目</t>
  </si>
  <si>
    <t>苏寻三村委会</t>
  </si>
  <si>
    <t>参与群众20户，每户3亩，每亩8000元（包括土地平整机耕、配套设施等），艾草种植60亩，需要租地（5年*800元/亩*60亩=24万）</t>
  </si>
  <si>
    <t>苏寻三村委会20户90人</t>
  </si>
  <si>
    <t>A0115</t>
  </si>
  <si>
    <t>龙源村委会种植艾草项目</t>
  </si>
  <si>
    <t>龙源村委会</t>
  </si>
  <si>
    <t>参与群众25户，种植艾草共70亩，每户约3亩，每亩8000元（包括土地平整机耕、配套设施等），租地费用（5年*1000元/亩*70亩=35万）</t>
  </si>
  <si>
    <t>龙源村委会25户88人</t>
  </si>
  <si>
    <t>A0116</t>
  </si>
  <si>
    <t>道崇村委会尔裕村庭院经济示范村项目</t>
  </si>
  <si>
    <t>道崇村尔裕村</t>
  </si>
  <si>
    <t>1、艾草、长春花种植：村村通道路两旁艾草、长春花种植，交错分布在道路两旁，间隔5CM一株，道崇尔裕公里村村通道路两旁10亩种植量；道崇尔裕村农户房前屋后，全村预计230栋房屋，合计艾草、长春花50亩种植量；道崇尔裕村道旁闲置集体土地，全村预计20亩可以进行种植艾草、长春花种植量；2、道崇村居特色艾草、长春花喷绘：村道两旁可进行特色艾草、长春花喷绘房屋预计100栋，面积约1200㎡</t>
  </si>
  <si>
    <t>道崇村委会尔裕村59户262人</t>
  </si>
  <si>
    <t>A0117</t>
  </si>
  <si>
    <t>墨桥村委会艾草种植基地项目</t>
  </si>
  <si>
    <t>墨桥村委会</t>
  </si>
  <si>
    <t>参与群众10户，每户3亩，种植艾草共30亩，每亩3000元，租地费用（5年*1000元/亩*30亩=15万）及建设机耕道路（长200米、宽2.5米、厚0.15米，共10万）</t>
  </si>
  <si>
    <t>墨桥村委会10户43人</t>
  </si>
  <si>
    <t>改善人居环境，增加农民经济收入</t>
  </si>
  <si>
    <t>A0118</t>
  </si>
  <si>
    <t>昌文村委会黑羊养殖项目</t>
  </si>
  <si>
    <t>母羊90只， 公羊10只，每只4000元，共40万元；共10户农户管理，每户领取9母1公自行养殖和管理，村委会公司对养殖户进行定期跟踪监督和养殖技术指导，第一年收回成本25%（10000元），第二年收回成本35%（14000元），第三年收回成本40%（16000），另每一年收取当年卖羊总款的5%作为公司管理费用。</t>
  </si>
  <si>
    <t>昌文村委会10户10人</t>
  </si>
  <si>
    <t>增加农民经济收入</t>
  </si>
  <si>
    <t>A0119</t>
  </si>
  <si>
    <t>昌文村委会长春花加工中心项目</t>
  </si>
  <si>
    <t>预计占地面积7000平方，建设区域5500平方米，其中主生产车间2000平方米高度9米、资源化利用车间2500平方米高度9米、成品仓储车间、办公场地及实验室、检测室1000平方米</t>
  </si>
  <si>
    <t>昌文村委会314户2078人</t>
  </si>
  <si>
    <t>增加集体经济收入</t>
  </si>
  <si>
    <t>A0120</t>
  </si>
  <si>
    <t>大山村委会苹果枣种植基地项目</t>
  </si>
  <si>
    <t>大山村委会谭永村</t>
  </si>
  <si>
    <t>打造一村一品，现有面积100亩。扩大150亩，参与群众30户，每户5亩，需要投资350万元，其中农用地承包费：1000元/亩/年x150亩x10年=150万；机耕林地及苹果枣苗等：2000元/亩x150亩=30万；机耕道路：宽3.5米、长1500米、厚0.18米合计120万；路灯100盏合计35万；环境绿化等配套设施建设合计15万。</t>
  </si>
  <si>
    <t>大山村委会488户2830人</t>
  </si>
  <si>
    <t>A0121</t>
  </si>
  <si>
    <t>道崇村委会中草药种植基地项目</t>
  </si>
  <si>
    <t>该基地共100亩，基地土地属于村集体所有，聘请村内34户一般户（每户约3亩）进行中草药品种试种，还需完善水电设施配套（约25万）、机耕路铺设（（长200m，宽3.5m，厚18公分,约10万）、种苗采购（1600元/亩，100亩地需要约16万），土地平整（约8万）等配套设施建设。</t>
  </si>
  <si>
    <t>道崇村委会34户185人</t>
  </si>
  <si>
    <t>A0122</t>
  </si>
  <si>
    <t>道崇村委会实施2023年度兰花培育基地项目</t>
  </si>
  <si>
    <t>道崇村委会莲塘村</t>
  </si>
  <si>
    <t>①兰花组培中心设计，其中兰花培植基地8亩（内含组培室面积1200平方米，驯化大棚1000平方米，兰花展示厅1000平方米），兰花培植中心预留地约375亩；②莲塘村美丽乡村景观提升，其中包含入口形象标识、入村景观大道提升、公共基础配套、绿化景观提升等。</t>
  </si>
  <si>
    <t>道崇村委会78户220人</t>
  </si>
  <si>
    <t>改善人居环境，增加集体经济收入。</t>
  </si>
  <si>
    <t>A0123</t>
  </si>
  <si>
    <t>福坡村委会南药加工中心项目</t>
  </si>
  <si>
    <t>预计总建筑，面积建设6000平方，建设区域4500平方米，其中主生产车间3000平方米高度9米、分拣车间1000平方米高度9米、成品仓储车间500平米高度6米。</t>
  </si>
  <si>
    <t>福坡村委会238户895人</t>
  </si>
  <si>
    <t>A0124</t>
  </si>
  <si>
    <t>红旗村委会实施2023年度智能化蚕桑产业项目</t>
  </si>
  <si>
    <t>红旗村委会牧场</t>
  </si>
  <si>
    <t>1.种植500亩桑园（相对集中连片，适应机械化作业），租金三年一付，120万元，桑园基础设施、桑苗、种植费用90万元；桑叶收割机械50万；建设1000平方米自动化饲料加工车间，100万元，桑叶加工储存设备设施，200万元。2.熟化饲料喂蚕，熟化设备及饲料冷藏储存，投资55万元；3.创建养蚕全程自动化与人工智能系统，包含自动化传送系统、智能作业机械手、智能运输机器人等共需投资300万元；4.制造适用于智能化清洁饲养的蚕匾和簇具，投资150万元。5、创建蚕房智能化温湿度控制及环境清洁系统，环境控制面积为小蚕、大蚕共2500平方米，每平米2000元，投资500万元。6、配套小蚕和大蚕用房2500平方米，投资250万元。合计投资：1815万元。申请政府资助1000万元，并配套农业实施用地或建设用地25亩（含规模扩至5000亩之需）。</t>
  </si>
  <si>
    <t>红旗村委会365户1700人</t>
  </si>
  <si>
    <t>A0125</t>
  </si>
  <si>
    <t>龙源村委会实施现代化鸡蛋场项目</t>
  </si>
  <si>
    <t>龙源村委会龙瑞村</t>
  </si>
  <si>
    <t>总投资1500万元，其中企业自筹1000万元，政府投资500万元，进行院道路硬化、养殖生产用房建设、生产措施购买、卫生、照明、环境绿化等配套设施建设。</t>
  </si>
  <si>
    <t>龙源村委会837户3859人</t>
  </si>
  <si>
    <t>改善富余劳动力、增加农民收入，增加集体经济收入。</t>
  </si>
  <si>
    <t>A0126</t>
  </si>
  <si>
    <t>发展村集体产业生态种养产业项目</t>
  </si>
  <si>
    <t>联丰村委会</t>
  </si>
  <si>
    <t>利用联丰村委会约200亩土地种植荷花、油菜、养殖甲鱼等，发展生态种养、良性生态循环的产业项目以及配套设施建设。</t>
  </si>
  <si>
    <t>旧州镇人民政府</t>
  </si>
  <si>
    <t>联丰村委会863户4200人</t>
  </si>
  <si>
    <t>发展村集体产业，增加村集体经济收入，促进乡村振兴。</t>
  </si>
  <si>
    <t>其它</t>
  </si>
  <si>
    <t>A0127</t>
  </si>
  <si>
    <t>联丰村委会发展村集体产业种植凤梨</t>
  </si>
  <si>
    <t>联丰村委会发展约50亩土地种植凤梨发展村集体产业项目</t>
  </si>
  <si>
    <t>发展村集体产业，增加村集体经济收入，带动当地村民发展产业，促进乡村振兴。</t>
  </si>
  <si>
    <t>A0128</t>
  </si>
  <si>
    <t>联丰村委会发展村集体产业种植荔枝</t>
  </si>
  <si>
    <t>联丰村委会发展约100亩土地种植荔枝发展村集体产业项目</t>
  </si>
  <si>
    <t>A0129</t>
  </si>
  <si>
    <t>发展村集体产业、荷渔共生产业项目</t>
  </si>
  <si>
    <t>光明村委会</t>
  </si>
  <si>
    <t>利用光明村委会闲置的鱼塘约20亩，种植荷花、养殖甲鱼等，发展荷渔共生、良性生态循环的产业项目以及配套设施建设。</t>
  </si>
  <si>
    <t>光明村委会545户2600人</t>
  </si>
  <si>
    <t>A0130</t>
  </si>
  <si>
    <t>发展村集体产业蘑菇生产项目</t>
  </si>
  <si>
    <t>雅秀村委会</t>
  </si>
  <si>
    <t>蘑菇生产占地300㎡，基础设施，生产配套等</t>
  </si>
  <si>
    <t xml:space="preserve">雅秀村委会548户，2588人
</t>
  </si>
  <si>
    <t>A0131</t>
  </si>
  <si>
    <t>发展村集体产业入股红卫椰子厂购置椰子初加工配套设备</t>
  </si>
  <si>
    <t>红卫村委会</t>
  </si>
  <si>
    <t>红卫村委发展村集体产业以固定资产设备的形式入股红卫椰子厂，主要用于购置椰子初加工配套设备：椰子脱毛机、脱壳机、榨油机、椰子蓉烘干机等设备</t>
  </si>
  <si>
    <t>红卫村委会409户1890人</t>
  </si>
  <si>
    <t>发展村集体产业，增加村集体经济收入，解决当地村民就近务工问题，促进乡村振兴。</t>
  </si>
  <si>
    <t>A0132</t>
  </si>
  <si>
    <t>红卫村委会发展村集体产业种植荔枝</t>
  </si>
  <si>
    <t>红卫村委会发展约100亩土地种植荔枝发展村集体产业项目</t>
  </si>
  <si>
    <t>A0133</t>
  </si>
  <si>
    <t>发展村集体产业农产品品牌打造项目</t>
  </si>
  <si>
    <t>道美村委会</t>
  </si>
  <si>
    <t>道美村委会龙眼基地电商销售平台品牌宣传推广，包装电商推广点。</t>
  </si>
  <si>
    <t>道美村委会，474户1946人</t>
  </si>
  <si>
    <t>发展村集体产业，提高农产品知名度，增加村集体经济收入，促进乡村振兴。</t>
  </si>
  <si>
    <t>A0134</t>
  </si>
  <si>
    <t>道美村委会发展村集体产业建设冷库及配套设施项目</t>
  </si>
  <si>
    <t>在原道美小学原址上建设容量约500吨的冷库项目及配套设施建设（项目总投资预计217万，其中企业自筹117万元，政府投资100万，政府投资部分主要用于设备购置及安装。）</t>
  </si>
  <si>
    <t>道美村委会474户1946人</t>
  </si>
  <si>
    <t>A0135</t>
  </si>
  <si>
    <t>道美村委会发展村集体产业饲养牛、羊项目</t>
  </si>
  <si>
    <t>新建羊舍7处，面积约200平米，牛舍7处，面积约200平米；购买本地山羊100只、牛50头。</t>
  </si>
  <si>
    <t>道美村委会475户1949人</t>
  </si>
  <si>
    <t>发展村集体产业，实现村集体经济增收。</t>
  </si>
  <si>
    <t>A0136</t>
  </si>
  <si>
    <t>雅秀村委会发展村集体产业冷泉芋头产业项目</t>
  </si>
  <si>
    <t>通过整合雅秀闲置约50亩土地，发动村民种植芋头，村合作社负责收购，分拣，包装，销售等，提高村民芋头收入。</t>
  </si>
  <si>
    <t>带动11户低收入农户种植芋头</t>
  </si>
  <si>
    <t>调动农户产业发展积极性，增加低收入农户务工率，提高低收入农户收入</t>
  </si>
  <si>
    <t>带动当地低收入群体产业发展、土地流转、增加收入</t>
  </si>
  <si>
    <t>2023-2024</t>
  </si>
  <si>
    <t>A0137</t>
  </si>
  <si>
    <t>旧州村发展村集体产业种植荔枝项目</t>
  </si>
  <si>
    <t>旧州村委会</t>
  </si>
  <si>
    <t>投入承包40亩荔枝，荔枝树是22年龄。带动低收入人群务工和管理，学习荔枝种植技术。通过土地流转，增加低收入农户财产性收入。</t>
  </si>
  <si>
    <t>带动10户低收入农户就业务工</t>
  </si>
  <si>
    <t>带动当地低收入人群产业发展、土地流转、务工和管理、学习荔枝种植技术，增加收入，提高种植技术。</t>
  </si>
  <si>
    <t>2023-2024年</t>
  </si>
  <si>
    <t>A0138</t>
  </si>
  <si>
    <t>甲子镇昌西村委会百香果种植项目</t>
  </si>
  <si>
    <t>昌西村</t>
  </si>
  <si>
    <t>占地面积约50亩，每亩约80根3米*3.5米柱子，建设灌溉系统</t>
  </si>
  <si>
    <t>甲子镇人民政府</t>
  </si>
  <si>
    <t>昌西村集体经济公司</t>
  </si>
  <si>
    <t>壮大村集体经济，提供岗位给脱贫户</t>
  </si>
  <si>
    <t>A0139</t>
  </si>
  <si>
    <t>甲子镇益新村委会蚯蚓培育项目</t>
  </si>
  <si>
    <t>益新村</t>
  </si>
  <si>
    <t>占地面积约20亩，蚯蚓养殖车间及设施设备</t>
  </si>
  <si>
    <t>益新村集体经济公司</t>
  </si>
  <si>
    <t>A0140</t>
  </si>
  <si>
    <t>益新小学秸秆综合利用加工基地</t>
  </si>
  <si>
    <t>占地面积约5亩，秸秆堆放产房、秸秆回收铲车车两台及秸秆粉碎设施设备</t>
  </si>
  <si>
    <t>A0141</t>
  </si>
  <si>
    <t>民昌村食品加工厂</t>
  </si>
  <si>
    <t>民昌村</t>
  </si>
  <si>
    <t>食品加工厂，利用坡毛学校的房子当厂房，建设一个制作腊肠、腊肉等食品的加工厂，资金规模约250万。</t>
  </si>
  <si>
    <t>民昌村委会403户1619人</t>
  </si>
  <si>
    <t>增加村集体收入，实现产业增收</t>
  </si>
  <si>
    <t>A0142</t>
  </si>
  <si>
    <t>甲子镇 琼新村饲养业项目</t>
  </si>
  <si>
    <t>琼新村</t>
  </si>
  <si>
    <t>购买水牛、母牛35头，资金52.5万元，建设牛栅设施资金23.6万元，其他费用3.63万元，总共投入资金79.7万元、</t>
  </si>
  <si>
    <t>琼新村259户1182人</t>
  </si>
  <si>
    <t>琼新村集体经济农业投资有限公司</t>
  </si>
  <si>
    <t>A0143</t>
  </si>
  <si>
    <t>甲子镇甲新社区蚯蚓培育项目</t>
  </si>
  <si>
    <t>甲新社区</t>
  </si>
  <si>
    <t>占地面积约30亩，蚯蚓养殖车间及设施设备</t>
  </si>
  <si>
    <t>甲新社区集体经济公司</t>
  </si>
  <si>
    <t>A0144</t>
  </si>
  <si>
    <t>甲子镇民兴村委会废弃资源再利用</t>
  </si>
  <si>
    <t>民兴村委会</t>
  </si>
  <si>
    <t>占地面积约5亩，安装用于废弃资源加工再利用的设备设施</t>
  </si>
  <si>
    <t>民兴村委会村民</t>
  </si>
  <si>
    <t>提高村民就业率，为村民增收</t>
  </si>
  <si>
    <t>A0145</t>
  </si>
  <si>
    <t>甲子镇琼星村委会山柚种植项目</t>
  </si>
  <si>
    <t>龙殿村、罗边村、山辽村、辽山村</t>
  </si>
  <si>
    <t>300（亩）210万</t>
  </si>
  <si>
    <t>占地面积约300（亩），种植柚种植项目</t>
  </si>
  <si>
    <t>龙殿村、罗边村、山辽村、辽山村。</t>
  </si>
  <si>
    <t>A0146</t>
  </si>
  <si>
    <t>甲子镇青云村养牛产业项目</t>
  </si>
  <si>
    <t>溪边村</t>
  </si>
  <si>
    <t>购买水牛、母牛50头，资金45万元，建设牛栅设施资金20万元，其他费用15万元，总共投入资金80万元、</t>
  </si>
  <si>
    <t>青云村集体经济公司</t>
  </si>
  <si>
    <t>A0147</t>
  </si>
  <si>
    <t>甲子镇长昌村委会发展食用菌项目</t>
  </si>
  <si>
    <t>长昌村</t>
  </si>
  <si>
    <t>占地面积约5亩，建设菌棚800㎡及其他配套设施，总共投入资金100万元</t>
  </si>
  <si>
    <t>长昌村351户，1777人</t>
  </si>
  <si>
    <t>带动当地产业发展、有助就地就业</t>
  </si>
  <si>
    <t>A0148</t>
  </si>
  <si>
    <t>甲子镇琼星村委会发展村集体经济种植项目</t>
  </si>
  <si>
    <t>甲子镇琼星村委会</t>
  </si>
  <si>
    <t>鼓励农户发展种植产业，金桔、辣椒、豆角、水稻共43亩，山柚6亩，瓜菜15亩，推行低收入群体承包种植制</t>
  </si>
  <si>
    <t>琼星村12户</t>
  </si>
  <si>
    <t>A0149</t>
  </si>
  <si>
    <t>甲子镇琼星村委会发展村集体经济养殖项目</t>
  </si>
  <si>
    <t>鼓励农户发展养殖产业，牛13头，母牛11头，鸡600只，推行低收入群体承包养殖制</t>
  </si>
  <si>
    <t>琼星村15户</t>
  </si>
  <si>
    <t>A0150</t>
  </si>
  <si>
    <t>甲子镇群星村委会发展村集体经济种植项目</t>
  </si>
  <si>
    <t>甲子镇群星村委会</t>
  </si>
  <si>
    <t>鼓励农户发展种植产业，胡椒500颗，推行低收入群体承包种植制</t>
  </si>
  <si>
    <t>群星村委会1户</t>
  </si>
  <si>
    <t>A0151</t>
  </si>
  <si>
    <t>甲子镇群星村委会发展村集体经济养殖项目</t>
  </si>
  <si>
    <t>鼓励农户发展养殖产业，羊40只，猪72头，推行低收入群体承包养殖制</t>
  </si>
  <si>
    <t>群星村委会5户</t>
  </si>
  <si>
    <t>A0152</t>
  </si>
  <si>
    <t>云岭村委会冷库基地二期建设</t>
  </si>
  <si>
    <t>云岭村委会</t>
  </si>
  <si>
    <t>总体建设2800平方米，制冷设施、制冰设施、铁硼等设备</t>
  </si>
  <si>
    <t>云龙镇人民政府</t>
  </si>
  <si>
    <t>云岭村委会759户3013人</t>
  </si>
  <si>
    <t>A0153</t>
  </si>
  <si>
    <t>云龙村委会种植莲雾96亩产业项目</t>
  </si>
  <si>
    <t>云龙村委会坡洞村</t>
  </si>
  <si>
    <t>种植水果莲雾面积约96亩，基地建设水井、浇灌设备、电路设施等设备及以三方合作的方式</t>
  </si>
  <si>
    <t>云龙村委会551户2242人</t>
  </si>
  <si>
    <t>A0154</t>
  </si>
  <si>
    <t>长泰村蘑菇基地产业项目</t>
  </si>
  <si>
    <t>长泰村委会</t>
  </si>
  <si>
    <t>建26座控温蘑菇种植大棚，面积约17333m²，大棚内建设钢架培养架以及购置相应的生产设备等。</t>
  </si>
  <si>
    <t>长泰村委会684户3654人</t>
  </si>
  <si>
    <t>A0155</t>
  </si>
  <si>
    <t>养猪、羊、牛、鸡</t>
  </si>
  <si>
    <t>长泰、云岭村委会</t>
  </si>
  <si>
    <t>1户5只母猪、1户5只羊，30只鸡、1户黄牛2只、1户羊3只、1户10只羊</t>
  </si>
  <si>
    <t>长泰4户、云岭1户</t>
  </si>
  <si>
    <t>增加农户收入，实现产业增收</t>
  </si>
  <si>
    <t>A0156</t>
  </si>
  <si>
    <t>儒林村委会发展村集体经济项目</t>
  </si>
  <si>
    <t>儒林村委会</t>
  </si>
  <si>
    <t>鼓励农户发展种植产业，辣椒种植（3亩），5亩芋头，推行低收入群体承包认养制</t>
  </si>
  <si>
    <t>儒林村委会1户1人</t>
  </si>
  <si>
    <t>增加低收入农户收入，实现产业增收</t>
  </si>
  <si>
    <t>A0157</t>
  </si>
  <si>
    <t>云阁村委会发展村集体经济项目</t>
  </si>
  <si>
    <t>云阁村委会</t>
  </si>
  <si>
    <t>鼓励农户发展种植产业，1户种植香蕉3亩、1户种植橘子1亩，推行低收入群体承包认养制</t>
  </si>
  <si>
    <t>云阁村委会2户</t>
  </si>
  <si>
    <t>A0158</t>
  </si>
  <si>
    <t>云岭村委会发展村集体经济项目</t>
  </si>
  <si>
    <t>鼓励农户发展养羊产业，约养羊3只，推行低收入群体承包认养制</t>
  </si>
  <si>
    <t>云岭1户</t>
  </si>
  <si>
    <t>A0159</t>
  </si>
  <si>
    <t>长泰村委会发展村集体经济项目</t>
  </si>
  <si>
    <t>鼓励农户发展养殖产业，1户3头母牛、1户5只羊，50只鸡、1户黄牛2只、1户10只羊，推行低收入群体承包认养制</t>
  </si>
  <si>
    <t>长泰4户</t>
  </si>
  <si>
    <t>A0160</t>
  </si>
  <si>
    <t>龙塘镇新民、龙富仁三、潭口、三桥、仁庄、三联、文道、龙新、龙光等村委会实施斑斓标准化种植示范园项目</t>
  </si>
  <si>
    <t>龙塘镇新民、龙富仁三、潭口、三桥、仁庄、三联、文道、龙新、龙光等村委会</t>
  </si>
  <si>
    <t>整合龙塘镇撂荒土地及动员农户整合500亩土地建设斑斓标准化种植示范园</t>
  </si>
  <si>
    <t>龙塘镇人民政府</t>
  </si>
  <si>
    <t>龙塘镇6095户26660人</t>
  </si>
  <si>
    <t>增加产业收入，提高农户积极性</t>
  </si>
  <si>
    <t>土地入股、资金分红</t>
  </si>
  <si>
    <t>2023-2025</t>
  </si>
  <si>
    <t>A0161</t>
  </si>
  <si>
    <t>龙塘镇新民、龙富仁三、潭口、三桥、仁庄、三联、文道、龙新、龙光等村委会实施种植南椰项目</t>
  </si>
  <si>
    <t>整合龙塘镇撂荒土地及动员农户整合100亩土地种植南椰</t>
  </si>
  <si>
    <t>A0162</t>
  </si>
  <si>
    <t>龙光村委会实施种植30亩散尾葵项目</t>
  </si>
  <si>
    <t>龙光村委会</t>
  </si>
  <si>
    <t>在玉璜和多贤村小组整合30亩土地种植散尾葵</t>
  </si>
  <si>
    <t>龙光村556户，2604人</t>
  </si>
  <si>
    <t>A0163</t>
  </si>
  <si>
    <t>龙新村委会实施种植30亩山柚项目</t>
  </si>
  <si>
    <t>龙新村委会</t>
  </si>
  <si>
    <t>种植山柚，土地来源 ：租赁（租期10年租金每亩每年500元）和出苗发动农户自种，目前6个村小组，共整合土地30亩，可种植1500株，目前山柚苗市场价格为10元一株，</t>
  </si>
  <si>
    <t>龙新村926户3801人</t>
  </si>
  <si>
    <t>A0164</t>
  </si>
  <si>
    <t>仁庄村委会实施种植50亩山柚项目</t>
  </si>
  <si>
    <t>仁庄村委会</t>
  </si>
  <si>
    <t>在美隆村民小组整合50亩土地种植山柚，和农户合作，两种模式：一种是农户土地入股，种植到收成又村集体负责；一种是农户自己种植管理，村集体提供种苗，提供技术指导，统一收购</t>
  </si>
  <si>
    <t>仁庄村委会587户3900人</t>
  </si>
  <si>
    <t>A0165</t>
  </si>
  <si>
    <t>三联村委会实施养殖100头牛项目</t>
  </si>
  <si>
    <t>三联村委会</t>
  </si>
  <si>
    <t>100头母牛，聘用农户养殖，母牛集体所有，牛仔收益和农户四六分，农户占六成，集体占四成，由村委会聘请专业人员指导，在美有村建立600平方养牛场饲料来源于龙塘镇新旧沟田洋撂荒水田的天然草场，同时在村集体和整合农户撂荒土地，约100亩坡地，种植芒草，以备不时之需</t>
  </si>
  <si>
    <t>三联村
747户2714人</t>
  </si>
  <si>
    <t>A0166</t>
  </si>
  <si>
    <t>三桥村委会实施种植香椿20亩项目</t>
  </si>
  <si>
    <t>三桥村委会</t>
  </si>
  <si>
    <t>种植香椿20亩</t>
  </si>
  <si>
    <t>三桥村委会692户2750人</t>
  </si>
  <si>
    <t>A0167</t>
  </si>
  <si>
    <t>潭口村村委会林下2000平养鸡养殖基地项目</t>
  </si>
  <si>
    <t>潭口村委会</t>
  </si>
  <si>
    <t>潭口村集体公司建设2000平方米林下生态养殖场。首先由村集体公司自己养殖鸡并孵化种苗，提供给本村农户分散养殖，由村集体提供技术指导、集中采购饲料等农资、农户养成后由集体收购成鸡进行统一销售。发挥集体采购优势降低农资成本、集体公司提供技术支持和养殖过程服务。</t>
  </si>
  <si>
    <t>潭口村委会893户3587人</t>
  </si>
  <si>
    <t>A0168</t>
  </si>
  <si>
    <t>文道村委会实施种植30亩生姜项目</t>
  </si>
  <si>
    <t>文道村委会</t>
  </si>
  <si>
    <t>洋溶村整合30亩土地种植生姜</t>
  </si>
  <si>
    <t>文道村1020户3980人</t>
  </si>
  <si>
    <t>A0169</t>
  </si>
  <si>
    <t>新民村委会实施种植250亩铁皮南瓜种植项目</t>
  </si>
  <si>
    <t>新民村委会</t>
  </si>
  <si>
    <t>种植铁皮南瓜，占地面积250亩</t>
  </si>
  <si>
    <t>新民村605户2795人</t>
  </si>
  <si>
    <t>A0170</t>
  </si>
  <si>
    <t>新民村委会实施种植70矮香蕉项目</t>
  </si>
  <si>
    <t>种植香蕉新品种矮香蕉70亩</t>
  </si>
  <si>
    <t>A0171</t>
  </si>
  <si>
    <t>三联村及仁庄村实施海口蛇桥记忆原生态景区项目</t>
  </si>
  <si>
    <t>海口市琼山区龙塘镇三联村、仁庄村</t>
  </si>
  <si>
    <t>项目一期主要建设包括蛇桥记忆原生态景区、玉柳村红色电影拍摄基地、玉柳村砖窑非物质文化遗产观赏区、600年龙塘冷泉保护区、乡村网红创业孵化基地、蛇桥树屋民宿、怀旧迪斯科广场、蛇桥文化主题公园、冷泉饭店、冷泉咖啡、龙塘矿泉水加工厂、玉柳红色电影主题街区风貌塑造等内容。</t>
  </si>
  <si>
    <t>三联村、仁庄村委会村1334户6614户</t>
  </si>
  <si>
    <t>A0172</t>
  </si>
  <si>
    <t>龙新村委会实施养50头牛项目</t>
  </si>
  <si>
    <t>养殖50头牛，分散养殖，由农户领养，负责管理，村委会负责找销售、技术指导、采购疫苗及其他医疗费用的支出，和农户四六分，农户占6成，村集体占四成，50头</t>
  </si>
  <si>
    <t>龙新村926户3800人</t>
  </si>
  <si>
    <t>A0173</t>
  </si>
  <si>
    <t>龙塘镇龙富村委会发展村集体经济项目</t>
  </si>
  <si>
    <t>龙富村委会</t>
  </si>
  <si>
    <t>鼓励低收入农户发展发展养殖产业，约养殖10头羊，牛5头分给3户低收入农户进行养殖，推行低收入群体承包认养制</t>
  </si>
  <si>
    <t>龙富村委会3户低收入低收入农户</t>
  </si>
  <si>
    <t>A0174</t>
  </si>
  <si>
    <t>龙塘镇龙光村委会发展村集体经济项目</t>
  </si>
  <si>
    <t>鼓励低收入农户发展发展养殖产业，约养殖鸡220只，牛18头、羊17头，繁衍母猪2头，肉猪45头，推行低收入群体承包认养制</t>
  </si>
  <si>
    <t>龙光村委会17户低收入农户</t>
  </si>
  <si>
    <t>A0175</t>
  </si>
  <si>
    <t>龙塘镇社区村委会发展村集体经济项目</t>
  </si>
  <si>
    <t>龙塘社区居委会</t>
  </si>
  <si>
    <t>鼓励低收入农户发展发展养殖产业，约养殖鸡20只，羊17头，母牛1头，种猪10头，小猪20头，推行低收入群体承包认养制</t>
  </si>
  <si>
    <t>龙塘社区居委会7户低收入农户</t>
  </si>
  <si>
    <t>A0176</t>
  </si>
  <si>
    <t>龙塘镇龙新村委会发展村集体经济项目</t>
  </si>
  <si>
    <t>鼓励低收入农户发展发展养殖产业，约养殖牛2头，羊115头，猪20只，推行低收入群体承包认养制</t>
  </si>
  <si>
    <t>龙新村委会8户低收入农户</t>
  </si>
  <si>
    <t>A0177</t>
  </si>
  <si>
    <t>龙塘镇龙新村委会发展村集体产业种植项目</t>
  </si>
  <si>
    <t>鼓励低收入农户发展种植产业，约种植6.2亩黄皮，一亩地种植65株，计划种植425株，每亩地需资金1300元；推行低收入群体承包认养制</t>
  </si>
  <si>
    <t>龙新村委会2户低收入农户</t>
  </si>
  <si>
    <t>A0178</t>
  </si>
  <si>
    <t>龙塘镇仁三村委会发展村集体经济项目</t>
  </si>
  <si>
    <t>仁三村委会</t>
  </si>
  <si>
    <t>鼓励低收入农户发展发展养殖产业，约养殖鸡460只，牛7头，推行低收入群体承包认养制</t>
  </si>
  <si>
    <t>仁三村委会9户低收入农户</t>
  </si>
  <si>
    <t>A0179</t>
  </si>
  <si>
    <t>龙塘镇仁庄村委会发展村集体经济项目</t>
  </si>
  <si>
    <t>鼓励低收入农户发展发展养殖产业，约养殖繁衍母猪39头，牛12头，羊6头，鸡30只，推行低收入群体承包认养制</t>
  </si>
  <si>
    <t>仁庄村委会13户低收入农户</t>
  </si>
  <si>
    <t>A0180</t>
  </si>
  <si>
    <t>龙塘镇三联村委会发展村集体经济项目</t>
  </si>
  <si>
    <t>鼓励低收入农户发展发展养殖产业，约种植牛125头，羊10头，猪20头，推行低收入群体承包认养制</t>
  </si>
  <si>
    <t>三联村委会26户低收入农户</t>
  </si>
  <si>
    <t>A0181</t>
  </si>
  <si>
    <t>龙塘镇三桥村委会发展村集体经济项目</t>
  </si>
  <si>
    <t>鼓励低收入农户发展发展养殖产业，约养殖鸡410只，牛5头，羊39头，繁衍母猪13头，肉猪10头，母牛5头，推行低收入群体承包认养制</t>
  </si>
  <si>
    <t>三桥村委会19户低收入农户</t>
  </si>
  <si>
    <t>A0182</t>
  </si>
  <si>
    <t>龙塘镇潭口村委会发展村集体经济项目</t>
  </si>
  <si>
    <t>鼓励低收入农户发展发展养殖产业，约养殖牛20头，鸡60只，羊7只，繁衍母猪8头，分包给16户低收入农户养殖，推行低收入群体承包认养制</t>
  </si>
  <si>
    <t>潭口村委会16户低收入农户</t>
  </si>
  <si>
    <t>A0183</t>
  </si>
  <si>
    <t>龙塘镇文道村委会发展村集体经济项目</t>
  </si>
  <si>
    <t>鼓励低收入农户发展发展养殖产业，约养殖牛24头，鸡50只，蜂蜜50箱，羊26只，繁衍母猪6头，肉猪80头，推行低收入群体承包认养制</t>
  </si>
  <si>
    <t>文道村委会26户低收入农户</t>
  </si>
  <si>
    <t>A0184</t>
  </si>
  <si>
    <t>龙塘镇文道村委会发展村集体产业种植项目</t>
  </si>
  <si>
    <t>鼓励低收入农户发展发展种植产业，约种植3亩地，种植100株沉香苗，约50元/株，推行低收入群体承包认养制</t>
  </si>
  <si>
    <t>文道村委会1户低收入农户</t>
  </si>
  <si>
    <t>A0185</t>
  </si>
  <si>
    <t>龙塘镇新民村委会发展村集体经济项目</t>
  </si>
  <si>
    <t>鼓励低收入农户发展发展养殖产业，约养殖牛2头，鸡100只，羊10头，猪150只，推行低收入群体承包认养制</t>
  </si>
  <si>
    <t>新民村委会8户低收入农户</t>
  </si>
  <si>
    <t>A0186</t>
  </si>
  <si>
    <t>大坡镇中税村委会发展村集体产业种植项目</t>
  </si>
  <si>
    <t>中税村委会</t>
  </si>
  <si>
    <t>鼓励农户发展种植业产业，约柠檬苗200株，胡椒苗800株，推行低收入群体承包种植制。</t>
  </si>
  <si>
    <t>大坡镇人民政府</t>
  </si>
  <si>
    <t>中税村2户低收入农户</t>
  </si>
  <si>
    <t>A0187</t>
  </si>
  <si>
    <t>大坡镇福昌村委会发展村集体产业种植项目</t>
  </si>
  <si>
    <t>福昌村委会</t>
  </si>
  <si>
    <t>鼓励农户发展种植业产业，约金桔苗300株，金桔苗300株推行低收入群体承包种植制。</t>
  </si>
  <si>
    <t>福昌村2户低收入农户</t>
  </si>
  <si>
    <t>A0188</t>
  </si>
  <si>
    <t>大坡镇大坡村委会发展村集体产业种植项目</t>
  </si>
  <si>
    <t>大坡村委会</t>
  </si>
  <si>
    <t>鼓励农户发展种植业产业，约金桔苗200株，辣椒苗2000株，推行低收入群体承包种植制。</t>
  </si>
  <si>
    <t>大坡村1户低收入农户</t>
  </si>
  <si>
    <t>A0189</t>
  </si>
  <si>
    <t>大坡镇新瑞村委会发展村集体产业种植项目</t>
  </si>
  <si>
    <t>新瑞村委会</t>
  </si>
  <si>
    <t>鼓励农户发展种植业产业，约胡椒苗800株，椰子苗35株，金桔苗200株推行低收入群体承包种植制。</t>
  </si>
  <si>
    <t>新瑞村3户低收入农户</t>
  </si>
  <si>
    <t>A0190</t>
  </si>
  <si>
    <t>甲子镇山茶油种植项目</t>
  </si>
  <si>
    <t>甲子镇</t>
  </si>
  <si>
    <t>种植山茶油3000亩，每亩41.6颗，种苗10元一颗，共计124.8万元,其他各项费用46.2万元，资金规模约171万元。</t>
  </si>
  <si>
    <t>带动昌西村脱贫户189户972人，监测户4户10人，益新村脱贫户与监测户35户75人，青云村脱贫户59户285人，民昌村脱贫户32户120人监测户5户19人，大同村脱贫户和监测户共29户101人监，红岭村脱贫户20户52人，甲新社区脱贫户12户29人，甲子村脱贫户12户46人，民兴脱贫户18户69人，琼新脱贫户和监测户47户164人，琼星脱贫户和监测户103户374人，群星脱贫户和监测户19户42人，仙民脱贫户40户140人人，新昌脱贫户和监测户60户179人，益民脱贫户和监测户24户74人</t>
  </si>
  <si>
    <t>发展村集体产业项目，增加农户收入，实现农户产业增收</t>
  </si>
  <si>
    <t>带动当地产业发展、发展特色产业、带动低收入群体增加收入</t>
  </si>
  <si>
    <t>2023.3.28</t>
  </si>
  <si>
    <t>琼山委乡村振兴办〔2023〕8号</t>
  </si>
  <si>
    <t>A0191</t>
  </si>
  <si>
    <t>甲子镇甲新社区碾米加工厂项目</t>
  </si>
  <si>
    <t>计划利用甲子粮所闲置仓库建设一个碾米加工厂，占地1265平方米。设备购置费为163万元，用于购买振动筛、去石机、抛光机、碾米机等设备。工程建设其它费用为37万元。</t>
  </si>
  <si>
    <t>甲新社区374户1525人</t>
  </si>
  <si>
    <t>带动当地产业发展、有务工收入、土地流转、分红，带动部分困难群体就业</t>
  </si>
  <si>
    <t>A0192</t>
  </si>
  <si>
    <t>昌文村委会琼山福稻粮食烘干项目</t>
  </si>
  <si>
    <t>计划建设占地3500平方的现代智能水稻烘干厂，涵盖干燥机、下粮坑、提升机、清选筛、刮板机、输送带、湿谷仓、除尘系统等模块，24小时连续烘干能力达300吨。按琼山区各镇水稻种植成熟期不同，服务繁忙期约60天/造，可以覆盖服务面积10万亩/年，水稻烘干厂总投资580万元，用于修建厂房基础设施及购买设备。</t>
  </si>
  <si>
    <t>昌文村委会监测户脱贫户14户58人</t>
  </si>
  <si>
    <t>发展集体产业，实现集体经济增收，带动农户增收</t>
  </si>
  <si>
    <t>带动农户合作种植水稻，带动农户就业务工，增加收入</t>
  </si>
  <si>
    <t>A0193</t>
  </si>
  <si>
    <t>道崇村委会尔裕村集体养鸡场项目</t>
  </si>
  <si>
    <t>该项目占地6亩，养殖蛋鸡及阉鸡。资金主要用于购买半成品蛋鸡、搭建鸡舍、饲料加工棚、场地平整、围栏、加工机械设备、水电安装等</t>
  </si>
  <si>
    <t>道崇村委会431户2163人</t>
  </si>
  <si>
    <t>A0194</t>
  </si>
  <si>
    <t>福坡村委会发展种植南椰（套种荔枝）基地项目</t>
  </si>
  <si>
    <t>该项目种植45亩南椰（套种荔枝），资金主要用于购买南椰、荔枝种苗、土地租赁、农用物资、肥料、犁地、人工管理费等。</t>
  </si>
  <si>
    <t>A0195</t>
  </si>
  <si>
    <t>苏寻三村委会环保处理畜禽类粪便制取有机肥项目</t>
  </si>
  <si>
    <t>该项目占地12亩，以畜禽类粪便为基础原料，环保处理制取有机肥。该项目建设厂房1200平方米,包装车间、成品仓库1000平方米，员工宿舍办公室400平方米，以及生产设备一套（料斗、输送带、过筛机、粉碎机、包装机、铲车两辆），计划年生产有机肥1万吨，年收益预计100万元。</t>
  </si>
  <si>
    <t>苏寻三村委会156户620人</t>
  </si>
  <si>
    <t>A0196</t>
  </si>
  <si>
    <t>产业奖补项目</t>
  </si>
  <si>
    <t>晨光村委会实施产业奖补项目</t>
  </si>
  <si>
    <t>晨光村委会</t>
  </si>
  <si>
    <t>给予脱贫户2户9人家庭产业发展纯收入超过12000元，发放产业发展奖励；给予脱贫户1户4人家庭产业发展纯收入超过8000元，发放产业发展奖励</t>
  </si>
  <si>
    <t>晨光村委会3户13人</t>
  </si>
  <si>
    <t>激发脱贫户发展内生动力，促进脱贫户通过辛勤劳动，发展农业产业，巩固脱贫成果，实现产业增收</t>
  </si>
  <si>
    <t>激发脱贫户发展内生动力，实现产业增收</t>
  </si>
  <si>
    <t>A0197</t>
  </si>
  <si>
    <t>谷桥村委会实施产业奖补项目</t>
  </si>
  <si>
    <t>谷桥村委会</t>
  </si>
  <si>
    <t>给予监测户1户2人家庭产业发展纯收入超过4000元，发放产业发展奖励</t>
  </si>
  <si>
    <t>谷桥村委会1户2人</t>
  </si>
  <si>
    <t>激发监测户发展内生动力，促进监测户通过辛勤劳动，发展农业产业，巩固脱贫成果，实现产业增收</t>
  </si>
  <si>
    <t>激发监测户发展内生动力，实现产业增收</t>
  </si>
  <si>
    <t>A0198</t>
  </si>
  <si>
    <t>乐来村委会实施产业奖补项目</t>
  </si>
  <si>
    <t>乐来村委会</t>
  </si>
  <si>
    <t>给予脱贫户2户11人家庭产业发展纯收入超过12000元，发放产业发展奖励</t>
  </si>
  <si>
    <t>乐来村委会2户11人</t>
  </si>
  <si>
    <t>A0199</t>
  </si>
  <si>
    <t>龙马村委会实施产业奖补项目</t>
  </si>
  <si>
    <t>龙马村委会</t>
  </si>
  <si>
    <t>给予脱贫户4户18人家庭产业发展纯收入超过12000元，发放产业发展奖励</t>
  </si>
  <si>
    <t>龙马村委会4户18人</t>
  </si>
  <si>
    <t>A0200</t>
  </si>
  <si>
    <t>美城村委会实施产业奖补项目</t>
  </si>
  <si>
    <t>美城村委会</t>
  </si>
  <si>
    <t>给予脱贫户5户35人家庭产业发展纯收入超过12000元，发放产业发展奖励；给予脱贫户1户5人家庭产业发展纯收入超过4000元，发放产业发展奖励</t>
  </si>
  <si>
    <t>美城村委会6户40人</t>
  </si>
  <si>
    <t>A0201</t>
  </si>
  <si>
    <t>文蛟村委会实施产业奖补项目</t>
  </si>
  <si>
    <t>文蛟村委会</t>
  </si>
  <si>
    <t>给予脱贫户3户11人家庭产业发展纯收入超过12000元，发放产业发展奖励</t>
  </si>
  <si>
    <t>文蛟村委会3户11人</t>
  </si>
  <si>
    <t>A0202</t>
  </si>
  <si>
    <t>文岭村委会实施产业奖补项目</t>
  </si>
  <si>
    <t>文岭村委会</t>
  </si>
  <si>
    <t>给予脱贫户及监测户8户38人家庭产业发展纯收入超过12000元，发放产业发展奖励；给予脱贫户1户3人家庭产业发展纯收入超过4000元，发放产业发展奖励</t>
  </si>
  <si>
    <t>文岭村委会9户41人</t>
  </si>
  <si>
    <t>激发脱贫户及监测户发展内生动力，促进脱贫户及监测户通过辛勤劳动，发展农业产业，巩固脱贫成果，实现产业增收</t>
  </si>
  <si>
    <t>A0203</t>
  </si>
  <si>
    <t>新德村委会实施产业奖补项目</t>
  </si>
  <si>
    <t>新德村委会</t>
  </si>
  <si>
    <t>给予脱贫户7户33人家庭产业发展纯收入超过12000元，发放产业发展奖励</t>
  </si>
  <si>
    <t>新德村委会7户33人</t>
  </si>
  <si>
    <t>A0204</t>
  </si>
  <si>
    <t>友爱村委会实施产业奖补项目</t>
  </si>
  <si>
    <t>友爱村委会</t>
  </si>
  <si>
    <t>给予脱贫户1户2人家庭产业发展纯收入超过4000元，发放产业发展奖励；给予脱贫户及监测户8户32人家庭产业发展纯收入超过12000元，发放产业发展奖励</t>
  </si>
  <si>
    <t>友爱村委会9户34人</t>
  </si>
  <si>
    <t>激发脱贫户及监测户发展内生动力，实现产业增收</t>
  </si>
  <si>
    <t>A0205</t>
  </si>
  <si>
    <t>清泉村委会实施产业奖补项目</t>
  </si>
  <si>
    <t>清泉村委会</t>
  </si>
  <si>
    <t>给予脱贫户5户26人家庭产业发展纯收入超过12000元，发放产业发展奖励；给予脱贫户1户4人家庭产业发展纯收入超过8000元，发放产业发展奖励</t>
  </si>
  <si>
    <t>清泉村委会6户30人</t>
  </si>
  <si>
    <t>A0206</t>
  </si>
  <si>
    <t>昌文村委会实施产业奖补项目</t>
  </si>
  <si>
    <t>产业奖补3户12人</t>
  </si>
  <si>
    <t>昌文村委会3户12人</t>
  </si>
  <si>
    <t>A0207</t>
  </si>
  <si>
    <t>大山村委会实施产业奖补项目</t>
  </si>
  <si>
    <t>产业奖补9户36人</t>
  </si>
  <si>
    <t>大山村委会9户36人</t>
  </si>
  <si>
    <t>A0208</t>
  </si>
  <si>
    <t>道崇村委会实施产业奖补项目</t>
  </si>
  <si>
    <t>产业奖补4户18人</t>
  </si>
  <si>
    <t>道崇村委会4户18人</t>
  </si>
  <si>
    <t>A0209</t>
  </si>
  <si>
    <t>福坡村委会实施产业奖补项目</t>
  </si>
  <si>
    <t>产业奖补1户4人</t>
  </si>
  <si>
    <t>福坡村委会1户4人</t>
  </si>
  <si>
    <t>A0210</t>
  </si>
  <si>
    <t>合群村委会实施产业奖补项目</t>
  </si>
  <si>
    <t>产业奖补17户79人</t>
  </si>
  <si>
    <t>合群村委会17户79人</t>
  </si>
  <si>
    <t>A0211</t>
  </si>
  <si>
    <t>红旗村委会实施产业奖补项目</t>
  </si>
  <si>
    <t>产业奖补2户10人</t>
  </si>
  <si>
    <t>红旗村委会2户10人</t>
  </si>
  <si>
    <t>A0212</t>
  </si>
  <si>
    <t>龙榜村委会实施产业奖补项目</t>
  </si>
  <si>
    <t>产业奖补8户34人</t>
  </si>
  <si>
    <t>龙榜村委会8户34人</t>
  </si>
  <si>
    <t>A0213</t>
  </si>
  <si>
    <t>龙发村委会实施产业奖补项目</t>
  </si>
  <si>
    <t>产业奖补1户1人</t>
  </si>
  <si>
    <t>龙发村委会1户1人</t>
  </si>
  <si>
    <t>A0214</t>
  </si>
  <si>
    <t>龙源村委会实施产业奖补项目</t>
  </si>
  <si>
    <t>产业奖补16户78人</t>
  </si>
  <si>
    <t>龙源村委会16户78人</t>
  </si>
  <si>
    <t>A0215</t>
  </si>
  <si>
    <t>墨桥村委会实施产业奖补项目</t>
  </si>
  <si>
    <t>产业奖补5户31人</t>
  </si>
  <si>
    <t>墨桥村委会5户31人</t>
  </si>
  <si>
    <t>A0216</t>
  </si>
  <si>
    <t>苏寻三村委会实施产业奖补项目</t>
  </si>
  <si>
    <t>苏寻三村委会3户12人</t>
  </si>
  <si>
    <t>A0217</t>
  </si>
  <si>
    <t>道美村实施产业奖补项目</t>
  </si>
  <si>
    <t>发放产业奖补道美村35户170人</t>
  </si>
  <si>
    <t>道美村35户170人</t>
  </si>
  <si>
    <t>激励脱贫户发展产业增加收入，巩固提升脱贫质量。</t>
  </si>
  <si>
    <t>A0218</t>
  </si>
  <si>
    <t>雅秀村实施产业奖补项目</t>
  </si>
  <si>
    <t>发放雅秀村委会32户159人产业奖补</t>
  </si>
  <si>
    <t>雅秀村委会32户159人</t>
  </si>
  <si>
    <t>A0219</t>
  </si>
  <si>
    <t>旧州村委会实施产业奖补项目</t>
  </si>
  <si>
    <t>发放旧州村委会24户119人产业奖补</t>
  </si>
  <si>
    <t>旧州村委会24户119人</t>
  </si>
  <si>
    <t>A0220</t>
  </si>
  <si>
    <t>光明村委会实施产业奖补项目</t>
  </si>
  <si>
    <t>发放产业奖补光明村委会，福多、万年、道群、仁让村，13户57人</t>
  </si>
  <si>
    <t>光明村委会，福多、万年、道群、仁让村13户57人</t>
  </si>
  <si>
    <t>A0221</t>
  </si>
  <si>
    <t>联丰村委会实施产业奖补项目</t>
  </si>
  <si>
    <t>发放产业奖补联丰村7户41人</t>
  </si>
  <si>
    <t>联丰村7户41人</t>
  </si>
  <si>
    <t>A0222</t>
  </si>
  <si>
    <t>联星村委会实施产业奖补项目</t>
  </si>
  <si>
    <t>联星村委会</t>
  </si>
  <si>
    <t>发放产业奖补联星村14户28人</t>
  </si>
  <si>
    <t>联星村14户28人</t>
  </si>
  <si>
    <t>A0223</t>
  </si>
  <si>
    <t>红卫村委会实施产业奖补项目</t>
  </si>
  <si>
    <t>发放产业奖补红卫村5户16人</t>
  </si>
  <si>
    <t>红卫村5户16人</t>
  </si>
  <si>
    <t>A0224</t>
  </si>
  <si>
    <t>双拥社区实施产业奖补项目</t>
  </si>
  <si>
    <t>双拥社区</t>
  </si>
  <si>
    <t>发放产业奖补旧州墟村1户4人</t>
  </si>
  <si>
    <t>旧州墟村1户4人</t>
  </si>
  <si>
    <t>A0225</t>
  </si>
  <si>
    <t>池连村委会实施产业奖补项目</t>
  </si>
  <si>
    <t>池连村委会</t>
  </si>
  <si>
    <t>发放产业奖补19户45人</t>
  </si>
  <si>
    <t>池连19户45人</t>
  </si>
  <si>
    <t>A0226</t>
  </si>
  <si>
    <t>岭南村委会实施产业奖补项目</t>
  </si>
  <si>
    <t>岭南村委会</t>
  </si>
  <si>
    <t>发放产业奖补29户145人</t>
  </si>
  <si>
    <t>岭南29户145人</t>
  </si>
  <si>
    <t>A0227</t>
  </si>
  <si>
    <t>文新村委会实施产业奖补项目</t>
  </si>
  <si>
    <t>文新村委会</t>
  </si>
  <si>
    <t>发放产业奖补15户71人</t>
  </si>
  <si>
    <t>文新村15户71人</t>
  </si>
  <si>
    <t>A0228</t>
  </si>
  <si>
    <t>龙富村实施2023年产业奖补</t>
  </si>
  <si>
    <t>龙富村委会2户6人发放产业奖补</t>
  </si>
  <si>
    <t>龙富村委会2户6人</t>
  </si>
  <si>
    <t>实现产业增收</t>
  </si>
  <si>
    <t>增加产业收入</t>
  </si>
  <si>
    <t>A0229</t>
  </si>
  <si>
    <t>龙光村实施2023年产业奖补</t>
  </si>
  <si>
    <t>龙光村委会10户39人发放产业奖补</t>
  </si>
  <si>
    <t>龙光村委会10户39人</t>
  </si>
  <si>
    <t>A0230</t>
  </si>
  <si>
    <t>龙塘社区实施2023年产业奖补</t>
  </si>
  <si>
    <t>龙塘社区居委会2户11人发放产业奖补</t>
  </si>
  <si>
    <t>龙塘社区居委会2户11人</t>
  </si>
  <si>
    <t>A0231</t>
  </si>
  <si>
    <t>龙新村实施2023年产业奖补</t>
  </si>
  <si>
    <t>龙新村委会1户4人发放产业奖补</t>
  </si>
  <si>
    <t>龙新村委会1户4人</t>
  </si>
  <si>
    <t>A0232</t>
  </si>
  <si>
    <t>仁三村实施2023年产业奖补</t>
  </si>
  <si>
    <t>仁三村委会2户15人发放产业奖补</t>
  </si>
  <si>
    <t>仁三村委会2户15人</t>
  </si>
  <si>
    <t>A0233</t>
  </si>
  <si>
    <t>仁庄村实施2023年产业奖补</t>
  </si>
  <si>
    <t>仁庄村委会2户10人发放产业奖补</t>
  </si>
  <si>
    <t>仁庄村委会2户10人</t>
  </si>
  <si>
    <t>A0234</t>
  </si>
  <si>
    <t>三联村实施2023年产业奖补</t>
  </si>
  <si>
    <t>三联村委会1户5人发放产业奖补</t>
  </si>
  <si>
    <t>三联村委会1户5人</t>
  </si>
  <si>
    <t>A0235</t>
  </si>
  <si>
    <t>三桥村实施2023年产业奖补</t>
  </si>
  <si>
    <t>三桥村委会5户27人发放产业奖补</t>
  </si>
  <si>
    <t>三桥村委会5户27人</t>
  </si>
  <si>
    <t>A0236</t>
  </si>
  <si>
    <t>潭口村实施2023年产业奖补</t>
  </si>
  <si>
    <t>潭口村委会5户26人发放产业奖补</t>
  </si>
  <si>
    <t>潭口村委会5户26人</t>
  </si>
  <si>
    <t>A0237</t>
  </si>
  <si>
    <t>文道村实施2023年产业奖补</t>
  </si>
  <si>
    <t>文道村委会7户29人发放产业奖补</t>
  </si>
  <si>
    <t>文道村委会7户29人</t>
  </si>
  <si>
    <t>A0238</t>
  </si>
  <si>
    <t>新民村实施2023年产业奖补</t>
  </si>
  <si>
    <t>新民村委会4户20人发放产业奖补</t>
  </si>
  <si>
    <t>新民村委会4户20人</t>
  </si>
  <si>
    <t>A0239</t>
  </si>
  <si>
    <t>红岭村委会实施产业奖补项目</t>
  </si>
  <si>
    <t>红岭村委会</t>
  </si>
  <si>
    <t>产业补助项目13户63人</t>
  </si>
  <si>
    <t>红岭村委会13户63人</t>
  </si>
  <si>
    <t>A0240</t>
  </si>
  <si>
    <t>甲新社区居委会实施产业奖补项目</t>
  </si>
  <si>
    <t>甲新社区居委会</t>
  </si>
  <si>
    <t>产业补助项目3户3人</t>
  </si>
  <si>
    <t>甲新社区委会3户8人</t>
  </si>
  <si>
    <t>A0241</t>
  </si>
  <si>
    <t>琼星村委会实施产业奖补项目</t>
  </si>
  <si>
    <t>琼星村委会</t>
  </si>
  <si>
    <t>产业补助项目9户47人</t>
  </si>
  <si>
    <t>琼星村委会9户47人</t>
  </si>
  <si>
    <t>A0242</t>
  </si>
  <si>
    <t>民昌村委会实施产业奖补项目</t>
  </si>
  <si>
    <t>民昌村委会</t>
  </si>
  <si>
    <t>产业补助项目6户23人</t>
  </si>
  <si>
    <t>民昌村委会6户23人</t>
  </si>
  <si>
    <t>A0243</t>
  </si>
  <si>
    <t>新昌村委会实施产业奖补项目</t>
  </si>
  <si>
    <t>新昌村委会</t>
  </si>
  <si>
    <t>产业补助项目39户167人</t>
  </si>
  <si>
    <t>新昌村委会39户167人</t>
  </si>
  <si>
    <t>A0244</t>
  </si>
  <si>
    <t>琼新村委会实施产业奖补项目</t>
  </si>
  <si>
    <t>琼新村委会</t>
  </si>
  <si>
    <t>产业奖补项目22户103人</t>
  </si>
  <si>
    <t>琼新村委会22户103人</t>
  </si>
  <si>
    <t>A0245</t>
  </si>
  <si>
    <t>益民村委会实施产业奖补项目</t>
  </si>
  <si>
    <t>益民村委会</t>
  </si>
  <si>
    <t>产业补助项目7户32人</t>
  </si>
  <si>
    <t>益民村委会7户32人</t>
  </si>
  <si>
    <t>A0246</t>
  </si>
  <si>
    <t>群星村委会实施产业奖补项目</t>
  </si>
  <si>
    <t>群星村委会</t>
  </si>
  <si>
    <t>产业补助项目12户46人</t>
  </si>
  <si>
    <t>群星村委会12户46人</t>
  </si>
  <si>
    <t>A0247</t>
  </si>
  <si>
    <t>昌西村委会实施产业奖补项目</t>
  </si>
  <si>
    <t>昌西村委会</t>
  </si>
  <si>
    <t>产业补助项目119户119人</t>
  </si>
  <si>
    <t>昌西村委会119户119人</t>
  </si>
  <si>
    <t>A0248</t>
  </si>
  <si>
    <t>青云村委会实施产业奖补项目</t>
  </si>
  <si>
    <t>青云村委会</t>
  </si>
  <si>
    <t>产业补助项目23户128人</t>
  </si>
  <si>
    <t>青云村委会23户128人</t>
  </si>
  <si>
    <t>A0249</t>
  </si>
  <si>
    <t>益新村委会实施产业奖补项目</t>
  </si>
  <si>
    <t>益新村委会</t>
  </si>
  <si>
    <t>产业补助项目23户112人</t>
  </si>
  <si>
    <t>益新村委会23户112人</t>
  </si>
  <si>
    <t>A0250</t>
  </si>
  <si>
    <t>仙民村委会实施产业奖补项目</t>
  </si>
  <si>
    <t>仙民村委会</t>
  </si>
  <si>
    <t>产业补助项目18户98人</t>
  </si>
  <si>
    <t>仙民村委18户98人</t>
  </si>
  <si>
    <t>A0251</t>
  </si>
  <si>
    <t>大同村委会实施产业奖补项目</t>
  </si>
  <si>
    <t>大同村委会</t>
  </si>
  <si>
    <t>产业补助项目3户11人</t>
  </si>
  <si>
    <t>大同村委会3户11人</t>
  </si>
  <si>
    <t>A0252</t>
  </si>
  <si>
    <t>云岭村委会实施产业奖补项目</t>
  </si>
  <si>
    <t>产业奖补7户25人</t>
  </si>
  <si>
    <t>云岭村委会7户25人</t>
  </si>
  <si>
    <t>A0253</t>
  </si>
  <si>
    <t>云阁村委会实施产业奖补项目</t>
  </si>
  <si>
    <t>产业奖补4户12人</t>
  </si>
  <si>
    <t>云阁村委会4户12人</t>
  </si>
  <si>
    <t>A0254</t>
  </si>
  <si>
    <t>长泰村委会实施产业奖补项目</t>
  </si>
  <si>
    <t>产业奖补3户14人</t>
  </si>
  <si>
    <t>长泰村委会3户14人</t>
  </si>
  <si>
    <t>A0255</t>
  </si>
  <si>
    <t>儒林村委会实施产业奖补项目</t>
  </si>
  <si>
    <t>A0256</t>
  </si>
  <si>
    <t>福昌村委会实施产业奖补项目</t>
  </si>
  <si>
    <t>发展产业奖补福昌村10户</t>
  </si>
  <si>
    <t>福昌村10户</t>
  </si>
  <si>
    <t>增加农户产业收入</t>
  </si>
  <si>
    <t>A0257</t>
  </si>
  <si>
    <t>中税村委会实施产业奖补项目</t>
  </si>
  <si>
    <t>发展产业奖补中税村8户</t>
  </si>
  <si>
    <t>中税村8户</t>
  </si>
  <si>
    <t>A0258</t>
  </si>
  <si>
    <t>新瑞村委会实施产业奖补项目</t>
  </si>
  <si>
    <t>发展产业奖补新瑞村5户</t>
  </si>
  <si>
    <t>新瑞村5户</t>
  </si>
  <si>
    <t>A0259</t>
  </si>
  <si>
    <t>大坡村委会实施产业奖补项目</t>
  </si>
  <si>
    <t>发展产业奖补大坡村2户</t>
  </si>
  <si>
    <t>大坡村2户</t>
  </si>
  <si>
    <t>A0260</t>
  </si>
  <si>
    <t>产业项目其他</t>
  </si>
  <si>
    <t>灵山镇爱群村2023年村集体经济项目</t>
  </si>
  <si>
    <t>灵山镇爱群村</t>
  </si>
  <si>
    <t>政府安排320万元用于爱群村发展村集体经济</t>
  </si>
  <si>
    <t>乡村振兴衔接资金</t>
  </si>
  <si>
    <t>灵山镇</t>
  </si>
  <si>
    <t>693户2558人</t>
  </si>
  <si>
    <t>带动村集体经济发展</t>
  </si>
  <si>
    <t>2年</t>
  </si>
  <si>
    <t>美乡振通〔2022〕33 号</t>
  </si>
  <si>
    <t>A0261</t>
  </si>
  <si>
    <t>灵山镇大林村2023年集体经济项目</t>
  </si>
  <si>
    <t>灵山镇大林村</t>
  </si>
  <si>
    <t>政府安排100万元用于大林村发展村集体经济</t>
  </si>
  <si>
    <t>935户3095人</t>
  </si>
  <si>
    <t>A0262</t>
  </si>
  <si>
    <t>产业项目-休闲农业与乡村旅游</t>
  </si>
  <si>
    <t>2022年灵山镇爱群村发展村集体经济（二期）</t>
  </si>
  <si>
    <t>政府两年内安排800万元给爱群村委会用于发展集体经济。</t>
  </si>
  <si>
    <t>发展村集体经济</t>
  </si>
  <si>
    <t>公示</t>
  </si>
  <si>
    <t>2021年12月17日</t>
  </si>
  <si>
    <t>海美委乡村振兴办〔2021〕19 号</t>
  </si>
  <si>
    <t>爱群村委会</t>
  </si>
  <si>
    <t>A0263</t>
  </si>
  <si>
    <t>2022年灵山镇林昌村发展村集体经济（二期）</t>
  </si>
  <si>
    <t>灵山镇林昌村</t>
  </si>
  <si>
    <t>安排200万元给林昌村委会用于发展集体经济。</t>
  </si>
  <si>
    <t>883户3282人</t>
  </si>
  <si>
    <t>林昌村委会</t>
  </si>
  <si>
    <t>A0264</t>
  </si>
  <si>
    <t>发展塔市村集体经济项目</t>
  </si>
  <si>
    <t>演丰镇塔市村委会</t>
  </si>
  <si>
    <t>建设3层单层500平研学教室用于出租</t>
  </si>
  <si>
    <t>演丰镇</t>
  </si>
  <si>
    <t>634户2036人</t>
  </si>
  <si>
    <t>提高村集体经济收入</t>
  </si>
  <si>
    <t>A0265</t>
  </si>
  <si>
    <t>2022年演丰镇塔市村发展村集体经济（休闲渔业实训基地）</t>
  </si>
  <si>
    <t>塔市村委会</t>
  </si>
  <si>
    <t>塔市村委会用于发展村集体经济
（与海口市休闲渔业开发管理有限公司合作建占地42亩的海口市休闲渔业实训基地）</t>
  </si>
  <si>
    <t>631户2036人</t>
  </si>
  <si>
    <t>A0266</t>
  </si>
  <si>
    <t>成立北港渔村乡村振兴服务公司</t>
  </si>
  <si>
    <t>演丰镇北港村委会</t>
  </si>
  <si>
    <t>成立北港渔村乡村振兴服务公司，发展旅游服务业，经营北港村旅游服务设施。</t>
  </si>
  <si>
    <t>523户2050人</t>
  </si>
  <si>
    <t>A0267</t>
  </si>
  <si>
    <t>产业项目-种植养殖加工服务</t>
  </si>
  <si>
    <t>发展演海村委会村集体经济项目</t>
  </si>
  <si>
    <t>演丰镇演海村委会</t>
  </si>
  <si>
    <t>投资入股企业（罗牛山养鸡场，具体以敲定的企业为主），发展壮大村集体经济</t>
  </si>
  <si>
    <t>597户1835人</t>
  </si>
  <si>
    <t>A0268</t>
  </si>
  <si>
    <t>发展边海村委会村集体经济项目</t>
  </si>
  <si>
    <t>演丰镇边海村委会</t>
  </si>
  <si>
    <t>337户1050人</t>
  </si>
  <si>
    <t>A0269</t>
  </si>
  <si>
    <t>发展昌城村委会村集体经济项目</t>
  </si>
  <si>
    <t>演丰镇昌城村委会</t>
  </si>
  <si>
    <t>建设1栋3层共900平方的楼房用于出租用于物流仓库或者出租给民宿业者作为客房。</t>
  </si>
  <si>
    <t>434户1500人</t>
  </si>
  <si>
    <t>A0270</t>
  </si>
  <si>
    <t>发展群庄村委会村集体经济项目</t>
  </si>
  <si>
    <t>演丰镇群庄村委会</t>
  </si>
  <si>
    <t>投资改建群庄村委会茂山村、迈聘村废弃小学作为民宿或者物流仓储仓库。</t>
  </si>
  <si>
    <t>487户1928人</t>
  </si>
  <si>
    <t>A0271</t>
  </si>
  <si>
    <t>发展演中村委会村集体经济项目</t>
  </si>
  <si>
    <t>演丰镇演中村委会</t>
  </si>
  <si>
    <t>建设2栋各三层总共占地800平方的楼房用于出租作为物流仓库或者出租给民宿业者作为客房。</t>
  </si>
  <si>
    <t>465户1680人</t>
  </si>
  <si>
    <t>A0272</t>
  </si>
  <si>
    <t>发展演南村委会村集体经济项目</t>
  </si>
  <si>
    <t>演丰镇演南村委会</t>
  </si>
  <si>
    <t>投资入股企业，发展壮大村集体经济（演东芳园国际具体以敲定的企业为主）</t>
  </si>
  <si>
    <t>259户人1166人</t>
  </si>
  <si>
    <t>A0273</t>
  </si>
  <si>
    <t>演西村委会集体经济养牛项目</t>
  </si>
  <si>
    <t>演丰镇演西村委会</t>
  </si>
  <si>
    <t>投资250万元购买母牛与牛犊约70只交由村集体饲养，养牛场占地约600平方。</t>
  </si>
  <si>
    <t>562户2172人</t>
  </si>
  <si>
    <t>A0274</t>
  </si>
  <si>
    <t>苏民村委会集体经济养猪项目</t>
  </si>
  <si>
    <t>演丰镇苏民村委会</t>
  </si>
  <si>
    <t>投资250万元购买生猪交由村集体合作社村民饲养。</t>
  </si>
  <si>
    <t>493户1953人</t>
  </si>
  <si>
    <t>A0275</t>
  </si>
  <si>
    <t>2023年三江镇茄苪村发展村集体经济（农产品展销中心）</t>
  </si>
  <si>
    <t>三江镇镇墟</t>
  </si>
  <si>
    <t>利用原地税三江税务所2层办公楼（三江镇新街琼文路128号），拟建设一栋3层，建筑面积为600平方的三江镇农产品展销中心。</t>
  </si>
  <si>
    <t>三江镇</t>
  </si>
  <si>
    <t>3234户12422人</t>
  </si>
  <si>
    <t>A0276</t>
  </si>
  <si>
    <t>三江镇茄南村发展村集体经济项目</t>
  </si>
  <si>
    <t>三江镇茄南村委会</t>
  </si>
  <si>
    <t>鼓励农户发展养牛产业，约养殖母牛50头，带动农户发展，推行低收入群体承包认养制。</t>
  </si>
  <si>
    <t>茄南594户2280人</t>
  </si>
  <si>
    <t>A0277</t>
  </si>
  <si>
    <t>三江镇苏寻三村发展集体经济项目</t>
  </si>
  <si>
    <t>三江镇苏寻三村委会</t>
  </si>
  <si>
    <t>入股海口美兰龙门沉香园林种植产业项目</t>
  </si>
  <si>
    <t>386户1404人</t>
  </si>
  <si>
    <t>2021年5月19日</t>
  </si>
  <si>
    <t>美开办发[2021]17号</t>
  </si>
  <si>
    <t>A0278</t>
  </si>
  <si>
    <t>三江镇三江社区发展集体经济项目</t>
  </si>
  <si>
    <t>三江镇三江社区</t>
  </si>
  <si>
    <t>入股海口美兰郭仁胜猪场产业项目</t>
  </si>
  <si>
    <t>281户1391人</t>
  </si>
  <si>
    <t>A0279</t>
  </si>
  <si>
    <t>茄苪村发展村集体经济</t>
  </si>
  <si>
    <t>三江镇茄苪村</t>
  </si>
  <si>
    <t>650户3442人</t>
  </si>
  <si>
    <t>增加贫困村集体经济收入</t>
  </si>
  <si>
    <t>2020年12月30日</t>
  </si>
  <si>
    <t>美开办发[2020]23号</t>
  </si>
  <si>
    <t>A0280</t>
  </si>
  <si>
    <t>海美委乡村振兴办〔2021〕19号</t>
  </si>
  <si>
    <t>A0281</t>
  </si>
  <si>
    <t>三江镇眼镜塘村发展村集体经济项目</t>
  </si>
  <si>
    <t>三江镇眼镜塘村委会</t>
  </si>
  <si>
    <t>入股海南丽康农业综合开发有限公司产业项目</t>
  </si>
  <si>
    <t>344户1289人</t>
  </si>
  <si>
    <t>A0282</t>
  </si>
  <si>
    <t>三江镇上云村发展村集体经济项目</t>
  </si>
  <si>
    <t>三江镇上云村委会</t>
  </si>
  <si>
    <t>入股海南椰沙工程技术咨询有限公司发展鸵鸟养殖产业项目</t>
  </si>
  <si>
    <t>270户1070人</t>
  </si>
  <si>
    <t>A0283</t>
  </si>
  <si>
    <t>入股海口美兰三江嘉源养鸡场产业项目</t>
  </si>
  <si>
    <t>A0284</t>
  </si>
  <si>
    <t>大致坡镇昌福村委会集体经济(保鲜仓库）</t>
  </si>
  <si>
    <t>大致坡镇昌福村委会</t>
  </si>
  <si>
    <t>利用美峰村10亩地建设保鲜仓库</t>
  </si>
  <si>
    <t>大致坡镇</t>
  </si>
  <si>
    <t>963户3488人</t>
  </si>
  <si>
    <t>A0285</t>
  </si>
  <si>
    <t>大致坡镇金堆村委会实施立体式生态农业综合体项目</t>
  </si>
  <si>
    <t>大致坡镇金堆村委会</t>
  </si>
  <si>
    <t>依托企业现有场地及有机肥厂，统筹资源新建一标准化养牛棚、改建有机肥厂</t>
  </si>
  <si>
    <t>625户2239人</t>
  </si>
  <si>
    <t>A0286</t>
  </si>
  <si>
    <t>大致坡镇金堆村发展村集体项目（金堆村实施研学、农副产品深加工项目）</t>
  </si>
  <si>
    <t>整合金堆小学闲置校舍开展研学，在权属范围内的闲置土地上新建农副产品深加工生产线、冷库等设施。</t>
  </si>
  <si>
    <t>发展壮大村集体经济</t>
  </si>
  <si>
    <t>A0287</t>
  </si>
  <si>
    <t>大致坡镇咸来村发展村集体项目（蛋鸡养殖项目）</t>
  </si>
  <si>
    <t>大致坡镇咸来村委会</t>
  </si>
  <si>
    <t>成立合作社开展蛋鸡养殖项目</t>
  </si>
  <si>
    <t>703户3235人</t>
  </si>
  <si>
    <t>A0288</t>
  </si>
  <si>
    <t>大致坡镇金堆村发展村集体项目（养牛项目）</t>
  </si>
  <si>
    <t>计划购入100头牛，扩大原有养牛项目，由养牛大户带动脱贫户、监测户及其他低收入人群参与认养。</t>
  </si>
  <si>
    <t>A0289</t>
  </si>
  <si>
    <t>大致坡镇咸来片区打造富贵竹加工销售服务中心</t>
  </si>
  <si>
    <t>成立富贵竹加工销售服务中心</t>
  </si>
  <si>
    <t>A0290</t>
  </si>
  <si>
    <t>大致坡镇大东村委会产业园打造农产品综合服务中心</t>
  </si>
  <si>
    <t>大致坡镇大东村委会</t>
  </si>
  <si>
    <t>利用产业园附近闲置土地建设2.5层高服务中心，用于租赁，管理，销售等</t>
  </si>
  <si>
    <t>658户1575人</t>
  </si>
  <si>
    <t>A0291</t>
  </si>
  <si>
    <t>大致坡镇栽群村委会集体经济（养牛基地）</t>
  </si>
  <si>
    <t>大致坡镇栽群村委会</t>
  </si>
  <si>
    <t>牛场养殖基地的扩大规模，（250头、再建一栋牛560平方米的牛棚与养殖设施），推行低收入群体承包认养制</t>
  </si>
  <si>
    <t>345户1649人</t>
  </si>
  <si>
    <t>A0292</t>
  </si>
  <si>
    <t>大致坡镇大榕村委会集体经济项目（太阳神花卉项目）</t>
  </si>
  <si>
    <t>大致坡镇大榕村委会</t>
  </si>
  <si>
    <t>种植太阳神花卉，土地来源：租赁（租期5年租金每亩每年800元）。每亩种植8000株，目前太阳神花苗市场价格为2元一株。花棚每亩7000元，带动低收入村民种植。</t>
  </si>
  <si>
    <t>265户1165人</t>
  </si>
  <si>
    <t>A0293</t>
  </si>
  <si>
    <t>大致坡镇崇德村委会集体经济项目（林下养殖）</t>
  </si>
  <si>
    <t>大致坡镇崇德村委会</t>
  </si>
  <si>
    <t>利用5亩林地进行养殖羊、鸡，带动农户发展</t>
  </si>
  <si>
    <t>40户216人</t>
  </si>
  <si>
    <t>增加就业，带动地方发展</t>
  </si>
  <si>
    <t>A0294</t>
  </si>
  <si>
    <t>大致坡镇美桐村委会香水柠檬项目</t>
  </si>
  <si>
    <t>大致坡镇美桐村委会</t>
  </si>
  <si>
    <t>美桐村委会整合50亩土地种植香水柠檬，农户以土地入股，日常管理可以为脱贫户，低保户提供工作岗位，做到农民增收，扩大村集体经济。</t>
  </si>
  <si>
    <t>403户1900人</t>
  </si>
  <si>
    <t>A0295</t>
  </si>
  <si>
    <t>大致坡镇大东村委会发展村集体经济（入股志远种养殖合作社）</t>
  </si>
  <si>
    <t>入股大东村志远种养合作社种植椰子，发展村集体经济，吸纳脱贫户、监测户、低收入农户就业</t>
  </si>
  <si>
    <t>852户3241人</t>
  </si>
  <si>
    <t>发展村集体经济，增加村集体经济收入</t>
  </si>
  <si>
    <t>A0296</t>
  </si>
  <si>
    <t>2023年大致坡镇金堆村发展村集体经济（莲花故事馆）</t>
  </si>
  <si>
    <t>在定田村建设莲花故事馆，占地面积约450平方，发展村集体经济，带动乡村旅游业</t>
  </si>
  <si>
    <t>A0297</t>
  </si>
  <si>
    <t>大致坡镇咸来、大东、永群、栽群等村发展肉牛养殖到户项目</t>
  </si>
  <si>
    <t>按照每户约1.2万元肉牛养殖投入，覆盖咸来、大东、永群、栽群等村发展肉牛养殖到户项目，带动脱贫户、监测户、低收入群体发展养殖业</t>
  </si>
  <si>
    <t>41户132人</t>
  </si>
  <si>
    <t>A0298</t>
  </si>
  <si>
    <t>2022年大致坡镇永群村委会发展集体经济项目（二期）</t>
  </si>
  <si>
    <t>大致坡镇永群村委会</t>
  </si>
  <si>
    <t>永群村委会发展村集体经济，修建农产品集散中心700-1000平米</t>
  </si>
  <si>
    <t>580户2853人</t>
  </si>
  <si>
    <t>2021年12月28日</t>
  </si>
  <si>
    <t>永群村委会</t>
  </si>
  <si>
    <t>A0299</t>
  </si>
  <si>
    <t>2022年金堆村委会发展村集体经济（二期）</t>
  </si>
  <si>
    <t>发展村集体经济，通过租赁、承包经营、股份合作等多种方式盘活村集体闲置用地以及入股合作社</t>
  </si>
  <si>
    <t>增加脱贫村集体经济收入</t>
  </si>
  <si>
    <t>金堆村委会</t>
  </si>
  <si>
    <t>A0300</t>
  </si>
  <si>
    <t>2022年昌福村委会发展村集体经济（二期）</t>
  </si>
  <si>
    <t>村集体闲置用地，通过租赁、承包经营、股份合作等多种方式盘活集体资产</t>
  </si>
  <si>
    <t>712户3449人</t>
  </si>
  <si>
    <t>昌福村委会</t>
  </si>
  <si>
    <t>A0301</t>
  </si>
  <si>
    <t>大致坡镇崇德村发展村集体项目（花卉种植项目）</t>
  </si>
  <si>
    <t>建设标准化花卉种植示范基地</t>
  </si>
  <si>
    <t>557户2813人</t>
  </si>
  <si>
    <t>美开发办[2021]17号</t>
  </si>
  <si>
    <t>崇德村委会</t>
  </si>
  <si>
    <t>A0302</t>
  </si>
  <si>
    <t>大致坡镇大榕村发展村集体项目（黄灯笼辣椒种植示范基地项目）</t>
  </si>
  <si>
    <t>组织村两委干部入股或者发动农户认领集体经济资金种植黄灯笼辣椒</t>
  </si>
  <si>
    <t>263户1175人</t>
  </si>
  <si>
    <t>大榕村委会</t>
  </si>
  <si>
    <t>A0303</t>
  </si>
  <si>
    <t>大致坡镇大榕村发展村集体项目（花卉种植示范基地项目）</t>
  </si>
  <si>
    <t>村两委干部入股或者农户认领集体经济资金,发展花卉种植产业</t>
  </si>
  <si>
    <t>A0304</t>
  </si>
  <si>
    <t>大致坡镇美良村发展村集体项目（花卉种植示范基地项目）</t>
  </si>
  <si>
    <t>大致坡镇美良村委会</t>
  </si>
  <si>
    <t>村集体跟农户收益按固定分红</t>
  </si>
  <si>
    <t>335户1289人</t>
  </si>
  <si>
    <t>美良村委会</t>
  </si>
  <si>
    <t>A0305</t>
  </si>
  <si>
    <t>大致坡镇昌福村发展村集体项目（养羊项目）</t>
  </si>
  <si>
    <t>发动农户认领集体经济资金，开展养羊项目，培育新兴高效产业。</t>
  </si>
  <si>
    <t>A0306</t>
  </si>
  <si>
    <t>大致坡镇美良村发展村集体项目（本地羊养殖示范基地项目）</t>
  </si>
  <si>
    <t>组织发动农户养殖，推动养殖扩大按受益固定分红</t>
  </si>
  <si>
    <t>二</t>
  </si>
  <si>
    <t>就业扶贫类</t>
  </si>
  <si>
    <t>72个</t>
  </si>
  <si>
    <t>B00001</t>
  </si>
  <si>
    <t>实用技术培训项目</t>
  </si>
  <si>
    <t>龙富村实施实用技术培训</t>
  </si>
  <si>
    <t>预估进行2期实用技术培训</t>
  </si>
  <si>
    <t>龙富村委会6户17人</t>
  </si>
  <si>
    <t>提高实用技术，增加产量</t>
  </si>
  <si>
    <t>提高实用技术技能</t>
  </si>
  <si>
    <t>B00002</t>
  </si>
  <si>
    <t>龙光村实施实用技术培训</t>
  </si>
  <si>
    <t>龙光村委会27户116人</t>
  </si>
  <si>
    <t>B00003</t>
  </si>
  <si>
    <t>龙塘社区实施实用技术培训</t>
  </si>
  <si>
    <t>龙塘社区居委会11户48人</t>
  </si>
  <si>
    <t>B00004</t>
  </si>
  <si>
    <t>龙新村实施实用技术培训</t>
  </si>
  <si>
    <t>龙新村委会16户68人</t>
  </si>
  <si>
    <t>B00005</t>
  </si>
  <si>
    <t>仁三村实施实用技术培训</t>
  </si>
  <si>
    <t>仁三村委会8户40人</t>
  </si>
  <si>
    <t>B00006</t>
  </si>
  <si>
    <t>仁庄村实施实用技术培训</t>
  </si>
  <si>
    <t>仁庄村委会21户85人</t>
  </si>
  <si>
    <t>B00007</t>
  </si>
  <si>
    <t>三联村实施实用技术培训</t>
  </si>
  <si>
    <t>三联村委会34户114人</t>
  </si>
  <si>
    <t>B00008</t>
  </si>
  <si>
    <t>三桥村实施实用技术培训</t>
  </si>
  <si>
    <t>三桥村委会15户72人</t>
  </si>
  <si>
    <t>B00009</t>
  </si>
  <si>
    <t>潭口村实施实用技术培训</t>
  </si>
  <si>
    <t>潭口村委会22户104人</t>
  </si>
  <si>
    <t>B00010</t>
  </si>
  <si>
    <t>文道村实施实用技术培训</t>
  </si>
  <si>
    <t>文道村委会34户155人</t>
  </si>
  <si>
    <t>B00011</t>
  </si>
  <si>
    <t>新民村实施实用技术培训</t>
  </si>
  <si>
    <t>新民村委会11户54人</t>
  </si>
  <si>
    <t>B00012</t>
  </si>
  <si>
    <t>谷桥村委会实施实用技术培训项目</t>
  </si>
  <si>
    <t>培训2期，15户15人</t>
  </si>
  <si>
    <t>谷桥村委会15户15人</t>
  </si>
  <si>
    <t>提高脱贫户及监测户实用技术</t>
  </si>
  <si>
    <t>B00013</t>
  </si>
  <si>
    <t>乐来村委会实施实用技术培训项目</t>
  </si>
  <si>
    <t>培训2期，11户11人</t>
  </si>
  <si>
    <t>乐来村委会11户11人</t>
  </si>
  <si>
    <t>B00014</t>
  </si>
  <si>
    <t>龙马村委会实施实用技术培训项目</t>
  </si>
  <si>
    <t>培训2期，8户8人</t>
  </si>
  <si>
    <t>龙马村委会8户8人</t>
  </si>
  <si>
    <t>提高脱贫户实用技术</t>
  </si>
  <si>
    <t>B00015</t>
  </si>
  <si>
    <t>龙盘村委会实施实用技术培训项目</t>
  </si>
  <si>
    <t>龙盘村委会</t>
  </si>
  <si>
    <t>培训2期，1户1人</t>
  </si>
  <si>
    <t>龙盘村委会1户1人</t>
  </si>
  <si>
    <t>B00016</t>
  </si>
  <si>
    <t>美城村委会实施实用技术培训项目</t>
  </si>
  <si>
    <t>培训2期，13户13人</t>
  </si>
  <si>
    <t>美城村委会13户13人</t>
  </si>
  <si>
    <t>B00017</t>
  </si>
  <si>
    <t>清泉村委会实施实用技术培训项目</t>
  </si>
  <si>
    <t>培训2期，153户153人</t>
  </si>
  <si>
    <t>清泉村委会153户153人</t>
  </si>
  <si>
    <t>B00018</t>
  </si>
  <si>
    <t>谭文村委会实施实用技术培训项目</t>
  </si>
  <si>
    <t>谭文村委会</t>
  </si>
  <si>
    <t>培训2期，16户16人</t>
  </si>
  <si>
    <t>谭文村委会16户16人</t>
  </si>
  <si>
    <t>B00019</t>
  </si>
  <si>
    <t>文蛟村委会实施实用技术培训项目</t>
  </si>
  <si>
    <t>培训2期，14户14人</t>
  </si>
  <si>
    <t>文蛟村委会14户14人</t>
  </si>
  <si>
    <t>B00020</t>
  </si>
  <si>
    <t>文岭村委会实施实用技术培训项目</t>
  </si>
  <si>
    <t>文岭村委会16户16人</t>
  </si>
  <si>
    <t>B00021</t>
  </si>
  <si>
    <t>新德村委会实施实用技术培训项目</t>
  </si>
  <si>
    <t>新德村委会11户11人</t>
  </si>
  <si>
    <t>B00022</t>
  </si>
  <si>
    <t>友爱村委会实施实用技术培训项目</t>
  </si>
  <si>
    <t>培训2期，22户22人</t>
  </si>
  <si>
    <t>友爱村委会22户22人</t>
  </si>
  <si>
    <t>B00023</t>
  </si>
  <si>
    <t>晨光村委会实施实用技术培训项目</t>
  </si>
  <si>
    <t>培训2期，12户12人</t>
  </si>
  <si>
    <t>晨光村委会12户12人</t>
  </si>
  <si>
    <t>B00024</t>
  </si>
  <si>
    <t>昌文村委会实施实用技术培训项目</t>
  </si>
  <si>
    <t>昌文村委会12户12人</t>
  </si>
  <si>
    <t>提高脱贫户的生产经营技术，提高生产收益。</t>
  </si>
  <si>
    <t>B00025</t>
  </si>
  <si>
    <t>大山村委会实施实用技术培训项目</t>
  </si>
  <si>
    <t>大山村委会12户12人</t>
  </si>
  <si>
    <t>B00026</t>
  </si>
  <si>
    <t>道崇村委会实施实用技术培训项目</t>
  </si>
  <si>
    <t>道崇村委会8户8人</t>
  </si>
  <si>
    <t>B00027</t>
  </si>
  <si>
    <t>福坡村委会实施实用技术培训项目</t>
  </si>
  <si>
    <t>培训2期，4户4人</t>
  </si>
  <si>
    <t>福坡村委会4户4人</t>
  </si>
  <si>
    <t>B00028</t>
  </si>
  <si>
    <t>合群村委会实施实用技术培训项目</t>
  </si>
  <si>
    <t>培训2期，24户24人</t>
  </si>
  <si>
    <t>合群村委会24户24人</t>
  </si>
  <si>
    <t>B00029</t>
  </si>
  <si>
    <t>红旗村委会实施实用技术培训项目</t>
  </si>
  <si>
    <t>培训2期，9户9人</t>
  </si>
  <si>
    <t>红旗村委会9户9人</t>
  </si>
  <si>
    <t>B00030</t>
  </si>
  <si>
    <t>龙榜村委会实施实用技术培训项目</t>
  </si>
  <si>
    <t>龙榜村委会14户14人</t>
  </si>
  <si>
    <t>B00031</t>
  </si>
  <si>
    <t>龙发村委会实施实用技术培训项目</t>
  </si>
  <si>
    <t>龙发村委会16户16人</t>
  </si>
  <si>
    <t>B00032</t>
  </si>
  <si>
    <t>龙源村委会实施实用技术培训项目</t>
  </si>
  <si>
    <t>培训2期，27户27人</t>
  </si>
  <si>
    <t>龙源村委会27户27人</t>
  </si>
  <si>
    <t>B00033</t>
  </si>
  <si>
    <t>墨桥村委会实施实用技术培训项目</t>
  </si>
  <si>
    <t>培训2期，26户26人</t>
  </si>
  <si>
    <t>墨桥村委会26户26人</t>
  </si>
  <si>
    <t>B00034</t>
  </si>
  <si>
    <t>苏寻三村委会实施实用技术培训项目</t>
  </si>
  <si>
    <t>苏寻三村委会4户4人</t>
  </si>
  <si>
    <t>B00035</t>
  </si>
  <si>
    <t>生产经营技术培训</t>
  </si>
  <si>
    <t>一期培训大坡村7户7人</t>
  </si>
  <si>
    <t>大坡村7户7人</t>
  </si>
  <si>
    <t>提高农户实用技术技能</t>
  </si>
  <si>
    <t>B00036</t>
  </si>
  <si>
    <t>一期培训福昌村9户9人</t>
  </si>
  <si>
    <t>福昌村9户9人</t>
  </si>
  <si>
    <t>B00037</t>
  </si>
  <si>
    <t>一期培训新瑞村5户5人</t>
  </si>
  <si>
    <t>新瑞村5户5人</t>
  </si>
  <si>
    <t>B00038</t>
  </si>
  <si>
    <t>一期培训中税村10户10人</t>
  </si>
  <si>
    <t>中税村10户10人</t>
  </si>
  <si>
    <t>B00039</t>
  </si>
  <si>
    <t>2期培训98户98人次</t>
  </si>
  <si>
    <t>道美村98户473人</t>
  </si>
  <si>
    <t>B00040</t>
  </si>
  <si>
    <t>2期培训雅秀村委会104户104人</t>
  </si>
  <si>
    <t>雅秀村委会104户104人</t>
  </si>
  <si>
    <t>B00041</t>
  </si>
  <si>
    <t>2期培训旧州村36户36人</t>
  </si>
  <si>
    <t>旧州村36户36人</t>
  </si>
  <si>
    <t>B00042</t>
  </si>
  <si>
    <t>2期培训28户28人次</t>
  </si>
  <si>
    <t>光明村委会28户137人</t>
  </si>
  <si>
    <t>B00043</t>
  </si>
  <si>
    <t>2期培训19户19人次</t>
  </si>
  <si>
    <t>联丰村委会19户90人</t>
  </si>
  <si>
    <t>B00044</t>
  </si>
  <si>
    <t>2期培训37户37人次</t>
  </si>
  <si>
    <t>联星村37户162人</t>
  </si>
  <si>
    <t>B00045</t>
  </si>
  <si>
    <t>2期培训25户25人次</t>
  </si>
  <si>
    <t>红卫村25户119人</t>
  </si>
  <si>
    <t>B00046</t>
  </si>
  <si>
    <t>2期培训21户21人次</t>
  </si>
  <si>
    <t>双拥社区21户21人</t>
  </si>
  <si>
    <t>B00047</t>
  </si>
  <si>
    <t>2期培训40户40人次</t>
  </si>
  <si>
    <t>池连40户170人</t>
  </si>
  <si>
    <t>B00048</t>
  </si>
  <si>
    <t>2期培训28户42人次</t>
  </si>
  <si>
    <t>岭南28户42人</t>
  </si>
  <si>
    <t>B00049</t>
  </si>
  <si>
    <t>文新村28户28人</t>
  </si>
  <si>
    <t>B00050</t>
  </si>
  <si>
    <t>实用技术培训</t>
  </si>
  <si>
    <t>技术培训</t>
  </si>
  <si>
    <t>云蛟村委会</t>
  </si>
  <si>
    <t>培训1期，每期3人</t>
  </si>
  <si>
    <t>云蛟村委会3户3人</t>
  </si>
  <si>
    <t>提高并丰富脱贫户的产业技能，增加脱贫户收入。</t>
  </si>
  <si>
    <t>B00051</t>
  </si>
  <si>
    <t>培训1期，每期42人</t>
  </si>
  <si>
    <t>云岭村委会42户42人</t>
  </si>
  <si>
    <t>B00052</t>
  </si>
  <si>
    <t>培训1期，每期11人</t>
  </si>
  <si>
    <t>长泰村委会11户11人</t>
  </si>
  <si>
    <t>B00053</t>
  </si>
  <si>
    <t>培训1期，每期7人</t>
  </si>
  <si>
    <t>云阁村委会7户7人</t>
  </si>
  <si>
    <t>B00054</t>
  </si>
  <si>
    <t>云龙村委会</t>
  </si>
  <si>
    <t>培训1期，每期4人</t>
  </si>
  <si>
    <t>云龙村委会4户4人</t>
  </si>
  <si>
    <t>B00055</t>
  </si>
  <si>
    <t>南区社区居委会</t>
  </si>
  <si>
    <t>培训1期，每期1人</t>
  </si>
  <si>
    <t>南区社区居委会1户1人</t>
  </si>
  <si>
    <t>B00056</t>
  </si>
  <si>
    <t>培训1期，每期6人</t>
  </si>
  <si>
    <t>儒林村委会6户6人</t>
  </si>
  <si>
    <t>B00057</t>
  </si>
  <si>
    <t>甲新社区居委会实施实用技术（就业）培训项目</t>
  </si>
  <si>
    <t>技术培训6期，每期11人</t>
  </si>
  <si>
    <t>甲新社区居居委会11户41人</t>
  </si>
  <si>
    <t>提高生产技能或就业能力</t>
  </si>
  <si>
    <t>B00058</t>
  </si>
  <si>
    <t>琼星村委会实施实用技术（就业）培训项目</t>
  </si>
  <si>
    <t>培训1期，每期70人</t>
  </si>
  <si>
    <t>琼星村委会63户70人</t>
  </si>
  <si>
    <t>B00059</t>
  </si>
  <si>
    <t>新昌村委会实施实用技术（就业）培训项目</t>
  </si>
  <si>
    <t>培训2期，种植技术培训每期49人；养殖技术培训每期12人。</t>
  </si>
  <si>
    <t>新昌村委会48户106人</t>
  </si>
  <si>
    <t>B00060</t>
  </si>
  <si>
    <t>琼新村委会实施实用技术（就业）培训项目</t>
  </si>
  <si>
    <t>培训1期，每期69人</t>
  </si>
  <si>
    <t>琼新村委会38户69人</t>
  </si>
  <si>
    <t>B00061</t>
  </si>
  <si>
    <t>甲子村委会实施实用技术（就业）培训项目</t>
  </si>
  <si>
    <t>甲子村委会</t>
  </si>
  <si>
    <t>甲子村委会7户7人</t>
  </si>
  <si>
    <t>B00062</t>
  </si>
  <si>
    <t>益民村委会实施实用技术（就业）培训项目</t>
  </si>
  <si>
    <t>培训1期，每期22人</t>
  </si>
  <si>
    <t>益民村委会22户22人</t>
  </si>
  <si>
    <t>B00063</t>
  </si>
  <si>
    <t>益新村委会实施实用技术（就业）培训项目</t>
  </si>
  <si>
    <t>培训1期，每期33人</t>
  </si>
  <si>
    <t>益新村委会19户33人</t>
  </si>
  <si>
    <t>B00064</t>
  </si>
  <si>
    <t>青云村委会实施实用技术（就业）培训项目</t>
  </si>
  <si>
    <t>技术培训4期，每期52人</t>
  </si>
  <si>
    <t>益民村委会52户52人</t>
  </si>
  <si>
    <t>B00065</t>
  </si>
  <si>
    <t>民兴村委会实施实用技术（就业）培训项目</t>
  </si>
  <si>
    <t>培训1期，11户11人</t>
  </si>
  <si>
    <t>民兴村委会11户11人</t>
  </si>
  <si>
    <t>B00066</t>
  </si>
  <si>
    <t>仙民村委会实施实用技术（就业）培训项目</t>
  </si>
  <si>
    <t>培训4期，每期30人</t>
  </si>
  <si>
    <t>仙民村委会37户120人</t>
  </si>
  <si>
    <t>B00067</t>
  </si>
  <si>
    <t>大同村委会实施实用技术（就业）培训项目</t>
  </si>
  <si>
    <t>培训1期，每期13人</t>
  </si>
  <si>
    <t>大同村委会13户13人</t>
  </si>
  <si>
    <t>B00068</t>
  </si>
  <si>
    <t>红岭村委会实施实用技术（就业）培训项目</t>
  </si>
  <si>
    <t>培训1期，每期14人</t>
  </si>
  <si>
    <t>红岭村委会14户14人</t>
  </si>
  <si>
    <t>B00069</t>
  </si>
  <si>
    <t>外出务工补助</t>
  </si>
  <si>
    <t>灵山镇2023年务工奖补及一次性交通补助</t>
  </si>
  <si>
    <t>灵山镇发放52人外出务工奖补及一次性交通补助</t>
  </si>
  <si>
    <t>52人</t>
  </si>
  <si>
    <t>加强就业帮扶，提高农户收入</t>
  </si>
  <si>
    <t>B00070</t>
  </si>
  <si>
    <t>演丰镇务工奖补及一次性交通补助</t>
  </si>
  <si>
    <t>演丰镇发放21人外出务工奖补及一次性交通补助</t>
  </si>
  <si>
    <t>21人</t>
  </si>
  <si>
    <t>B00071</t>
  </si>
  <si>
    <t>三江镇务工奖补及一次性交通补助</t>
  </si>
  <si>
    <t>三江镇发放72人外出务工奖补及一次性交通补助</t>
  </si>
  <si>
    <t>72人</t>
  </si>
  <si>
    <t>B00072</t>
  </si>
  <si>
    <t>大致坡镇务工奖补及一次性交通补助</t>
  </si>
  <si>
    <t>大致坡镇发放111人外出务工奖补及一次性交通补助</t>
  </si>
  <si>
    <t>111人</t>
  </si>
  <si>
    <t>三</t>
  </si>
  <si>
    <t>公益岗位类</t>
  </si>
  <si>
    <t>34个</t>
  </si>
  <si>
    <t>D00001</t>
  </si>
  <si>
    <t>公益岗位</t>
  </si>
  <si>
    <t>晨光村委会实施护林员公益性岗位项目</t>
  </si>
  <si>
    <t>1户1人护林员公益性岗位，1月至12月，每月800元/人</t>
  </si>
  <si>
    <t>晨光村委会1户1人</t>
  </si>
  <si>
    <t>增加脱贫户收入，巩固脱贫成果</t>
  </si>
  <si>
    <t>D00002</t>
  </si>
  <si>
    <t>谷桥村委会实施护林员公益性岗位项目</t>
  </si>
  <si>
    <t>谷桥村委会1户1人</t>
  </si>
  <si>
    <t>增加脱贫户收入</t>
  </si>
  <si>
    <t>D00003</t>
  </si>
  <si>
    <t>龙马村委会实施护林员公益性岗位项目</t>
  </si>
  <si>
    <t>龙马村委会1户1人</t>
  </si>
  <si>
    <t>D00004</t>
  </si>
  <si>
    <t>美城村委会实施护林员公益性岗位项目</t>
  </si>
  <si>
    <t>美城村委会1户1人</t>
  </si>
  <si>
    <t>D00005</t>
  </si>
  <si>
    <t>文蛟村委会实施护林员公益性岗位项目</t>
  </si>
  <si>
    <t>文蛟村委会1户1人</t>
  </si>
  <si>
    <t>D00006</t>
  </si>
  <si>
    <t>新德村委会实施护林员公益性岗位项目</t>
  </si>
  <si>
    <t>新德村委会1户1人</t>
  </si>
  <si>
    <t>D00007</t>
  </si>
  <si>
    <t>友爱村委会实施护林员公益性岗位项目</t>
  </si>
  <si>
    <t>友爱村委会1户1人</t>
  </si>
  <si>
    <t>D00008</t>
  </si>
  <si>
    <t>文岭村委会实施护林员公益性岗位项目</t>
  </si>
  <si>
    <t>文岭村委会1户1人</t>
  </si>
  <si>
    <t>D00009</t>
  </si>
  <si>
    <t>谭文村委会实施护林员公益性岗位项目</t>
  </si>
  <si>
    <t>谭文村委会1户1人</t>
  </si>
  <si>
    <t>D00010</t>
  </si>
  <si>
    <t>昌文村委会实施护林员公益性岗位项目</t>
  </si>
  <si>
    <t>1户1人护林员公益性岗位，1月至12月，每月800元/人，共12个月</t>
  </si>
  <si>
    <t>昌文村委会1户1人</t>
  </si>
  <si>
    <t>D00011</t>
  </si>
  <si>
    <t>福坡村委会实施护林员公益性岗位项目</t>
  </si>
  <si>
    <t>福坡村委会1户1人</t>
  </si>
  <si>
    <t>D00012</t>
  </si>
  <si>
    <t>合群村委会实施护林员公益性岗位项目</t>
  </si>
  <si>
    <t>合群村委会1户1人</t>
  </si>
  <si>
    <t>D00013</t>
  </si>
  <si>
    <t>龙发村委会实施护林员公益性岗位项目</t>
  </si>
  <si>
    <t>D00014</t>
  </si>
  <si>
    <t>龙源村委会实施护林员公益性岗位项目</t>
  </si>
  <si>
    <t>龙源村委会1户1人</t>
  </si>
  <si>
    <t>D00015</t>
  </si>
  <si>
    <t>墨桥村委会实施护林员公益性岗位项目</t>
  </si>
  <si>
    <t>2户2人护林员公益性岗位，1月至12月，每月800元/人，共12个月</t>
  </si>
  <si>
    <t>墨桥村委会2户2人</t>
  </si>
  <si>
    <t>D00016</t>
  </si>
  <si>
    <t>苏寻三村委会实施护林员公益性岗位项目</t>
  </si>
  <si>
    <t>苏寻三村委会1户1人</t>
  </si>
  <si>
    <t>D00017</t>
  </si>
  <si>
    <t>道美村委会实施护林员公益性岗位项目</t>
  </si>
  <si>
    <t>11户11人护林员公益性岗位，1月至12月，每月1850元/人</t>
  </si>
  <si>
    <t>道美村委会11户11人</t>
  </si>
  <si>
    <t>D00018</t>
  </si>
  <si>
    <t>雅秀村委会实施护林员公益性岗位项目</t>
  </si>
  <si>
    <t>5户5人护林员公益性岗位，1月至12月，每月1850元/人</t>
  </si>
  <si>
    <t>雅秀村委会5户5人</t>
  </si>
  <si>
    <t>D00019</t>
  </si>
  <si>
    <t>旧州村委会实施护林员公益性岗位项目</t>
  </si>
  <si>
    <t>3户3人护林员公益性岗位，1月至12月，每月1850元/人</t>
  </si>
  <si>
    <t>旧州村委会3户3人</t>
  </si>
  <si>
    <t>D00020</t>
  </si>
  <si>
    <t>光明村委会实施护林员公益性岗位项目</t>
  </si>
  <si>
    <t>1户1人护林员公益性岗位，1月至12月，每月1850元/人</t>
  </si>
  <si>
    <t>光明村委会1户1人</t>
  </si>
  <si>
    <t>D00021</t>
  </si>
  <si>
    <t>联丰村委会实施护林员公益性岗位项目</t>
  </si>
  <si>
    <t>联丰村委会1户1人</t>
  </si>
  <si>
    <t>D00022</t>
  </si>
  <si>
    <t>联星村委会实施护林员公益性岗位项目</t>
  </si>
  <si>
    <t>联星村委会1户1人</t>
  </si>
  <si>
    <t>D00023</t>
  </si>
  <si>
    <t>红卫村委会实施护林员公益性岗位项目</t>
  </si>
  <si>
    <t>红卫村委会1户1人</t>
  </si>
  <si>
    <t>D00024</t>
  </si>
  <si>
    <t>双拥社区实施护林员公益性岗位项目</t>
  </si>
  <si>
    <t>双拥社区1户1人</t>
  </si>
  <si>
    <t>D00025</t>
  </si>
  <si>
    <t>池连村委会实施社保协管员公益性岗位项目</t>
  </si>
  <si>
    <t>池连村委会1户1人</t>
  </si>
  <si>
    <t>D00026</t>
  </si>
  <si>
    <t>岭南村委会实施护林员公益性岗位项目</t>
  </si>
  <si>
    <t>岭南村委会1户1人</t>
  </si>
  <si>
    <t>D00027</t>
  </si>
  <si>
    <t>文新村委会实施光伏公益性岗位项目</t>
  </si>
  <si>
    <t>文新村委会1户1人</t>
  </si>
  <si>
    <t>D00028</t>
  </si>
  <si>
    <t>大坡村委会实施护林员公益性岗位项目</t>
  </si>
  <si>
    <t>2户2人护林员公益性岗位，1月至12月</t>
  </si>
  <si>
    <t>大坡村2户2人</t>
  </si>
  <si>
    <t>解决务工难问题，增加脱贫户收入，巩固提升脱贫质量。</t>
  </si>
  <si>
    <t>增加收入，激发农户内生动力</t>
  </si>
  <si>
    <t>D00029</t>
  </si>
  <si>
    <t>福昌村委会实施护林员公益性岗位项目</t>
  </si>
  <si>
    <t>福昌村2户2人</t>
  </si>
  <si>
    <t>D00030</t>
  </si>
  <si>
    <t>新瑞村委会实施护林员公益性岗位项目</t>
  </si>
  <si>
    <t>1户1人护林员公益性岗位，1月至12月</t>
  </si>
  <si>
    <t>新瑞村1户1人</t>
  </si>
  <si>
    <t>D00031</t>
  </si>
  <si>
    <t>中税村委会实施护林员公益性岗位项目</t>
  </si>
  <si>
    <t>中税村1户1人</t>
  </si>
  <si>
    <t>D00032</t>
  </si>
  <si>
    <t>中税村委会实施秸秆禁烧巡查员公益性岗位项目</t>
  </si>
  <si>
    <t>中税村委会福佳村</t>
  </si>
  <si>
    <t>1户1人秸秆禁烧巡查员公益性岗位，1月至12月</t>
  </si>
  <si>
    <t>D00033</t>
  </si>
  <si>
    <t>新瑞村委会实施秸秆禁烧巡查员公益性岗位项目</t>
  </si>
  <si>
    <t>新瑞村委会白宛大村</t>
  </si>
  <si>
    <t>D00034</t>
  </si>
  <si>
    <t>福昌村委会实施秸秆禁烧巡查员公益性岗位项目</t>
  </si>
  <si>
    <t>福昌村委会亭竹村</t>
  </si>
  <si>
    <t>福昌村1户1人</t>
  </si>
  <si>
    <t>四</t>
  </si>
  <si>
    <t>教育帮扶项目</t>
  </si>
  <si>
    <t>93个</t>
  </si>
  <si>
    <t>E00001</t>
  </si>
  <si>
    <t>教育帮扶</t>
  </si>
  <si>
    <t>（春季）雨露计划</t>
  </si>
  <si>
    <t>龙华区乡村振兴局</t>
  </si>
  <si>
    <t>高等职业教育教育补助1750元/学期为标准</t>
  </si>
  <si>
    <t>保障全区建档立卡学生上学问题</t>
  </si>
  <si>
    <t>》85人</t>
  </si>
  <si>
    <t>E00002</t>
  </si>
  <si>
    <t>（秋季）雨露计划</t>
  </si>
  <si>
    <t>E00003</t>
  </si>
  <si>
    <t>龙马村委会实施雨露计划教育补助（中职）项目</t>
  </si>
  <si>
    <t>雨露计划中等职业教育补助7户9人</t>
  </si>
  <si>
    <t>龙马村委会7户9人</t>
  </si>
  <si>
    <t>给脱贫户7户9人教育帮扶</t>
  </si>
  <si>
    <t>带动当地教育补助</t>
  </si>
  <si>
    <t>E00004</t>
  </si>
  <si>
    <t>清泉村委会实施雨露计划教育补助（中职）项目</t>
  </si>
  <si>
    <t>雨露计划中等职业教育补助12户13人</t>
  </si>
  <si>
    <t>清泉村委会12户13人</t>
  </si>
  <si>
    <t>给脱贫户及监测户12户13人教育帮扶</t>
  </si>
  <si>
    <t>E00005</t>
  </si>
  <si>
    <t>清泉村委会实施雨露计划教育补助（高职）项目</t>
  </si>
  <si>
    <t>雨露计划高等职业教育补助16户18人</t>
  </si>
  <si>
    <t>清泉村委会16户18人</t>
  </si>
  <si>
    <t>给脱贫户及监测户16户18人教育帮扶</t>
  </si>
  <si>
    <t>E00006</t>
  </si>
  <si>
    <t>谭文村委会实施雨露计划教育补助（中职）项目</t>
  </si>
  <si>
    <t>雨露计划中等职业教育补助2户2人</t>
  </si>
  <si>
    <t>谭文村委会2户2人</t>
  </si>
  <si>
    <t>给脱贫户2户2人教育帮扶</t>
  </si>
  <si>
    <t>E00007</t>
  </si>
  <si>
    <t>文蛟村委会实施雨露计划教育补助（中职）项目</t>
  </si>
  <si>
    <t>雨露计划中等职业教育补助1户1人</t>
  </si>
  <si>
    <t>给脱贫户1户1人教育帮扶</t>
  </si>
  <si>
    <t>E00008</t>
  </si>
  <si>
    <t>文蛟村委会实施雨露计划教育补助（高职）项目</t>
  </si>
  <si>
    <t>雨露计划高等职业教育补助1户1人</t>
  </si>
  <si>
    <t>E00009</t>
  </si>
  <si>
    <t>文岭村委会实施雨露计划教育补助（中职）项目</t>
  </si>
  <si>
    <t>雨露计划中等职业教育补助5户8人</t>
  </si>
  <si>
    <t>文岭村委会5户8人</t>
  </si>
  <si>
    <t>给脱贫户5户8人教育帮扶</t>
  </si>
  <si>
    <t>E00010</t>
  </si>
  <si>
    <t>文岭村委会实施雨露计划教育补助（高职）项目</t>
  </si>
  <si>
    <t>雨露计划高等职业教育补助3户4人</t>
  </si>
  <si>
    <t>文岭村委会3户4人</t>
  </si>
  <si>
    <t>给脱贫户3户4人教育帮扶</t>
  </si>
  <si>
    <t>E00011</t>
  </si>
  <si>
    <t>谷桥村委会实施雨露计划教育补助（中职）项目</t>
  </si>
  <si>
    <t>谷桥村委会2户2人</t>
  </si>
  <si>
    <t>E00012</t>
  </si>
  <si>
    <t>晨光村委会实施雨露计划教育补助（中职）项目</t>
  </si>
  <si>
    <t>E00013</t>
  </si>
  <si>
    <t>乐来村委会实施雨露计划教育补助（中职）项目</t>
  </si>
  <si>
    <t>乐来村委会1户1人</t>
  </si>
  <si>
    <t>E00014</t>
  </si>
  <si>
    <t>乐来村委会实施雨露计划教育补助（高职）项目</t>
  </si>
  <si>
    <t>雨露计划高等职业教育补助2户2人</t>
  </si>
  <si>
    <t>乐来村委会2户2人</t>
  </si>
  <si>
    <t>E00015</t>
  </si>
  <si>
    <t>友爱村委会实施雨露计划教育补助（中职）项目</t>
  </si>
  <si>
    <t>E00016</t>
  </si>
  <si>
    <t>新德村委会实施雨露计划教育补助（中职）项目</t>
  </si>
  <si>
    <t>E00017</t>
  </si>
  <si>
    <t>美城村委会实施雨露计划教育补助（中职）项目</t>
  </si>
  <si>
    <t>雨露计划中等职业教育补助1户2人</t>
  </si>
  <si>
    <t>美城村委会1户2人</t>
  </si>
  <si>
    <t>给监测户1户2人教育帮扶</t>
  </si>
  <si>
    <t>E00018</t>
  </si>
  <si>
    <t>昌文村委会实施雨露计划教育补助（中职）项目</t>
  </si>
  <si>
    <t>雨露计划中等职业教育补助3户4人</t>
  </si>
  <si>
    <t>昌文村委会3户4人</t>
  </si>
  <si>
    <t>提供教育帮扶，巩固提升脱贫质量。</t>
  </si>
  <si>
    <t>E00019</t>
  </si>
  <si>
    <t>大山村委会实施雨露计划教育补助（中职）项目</t>
  </si>
  <si>
    <t>大山村委会3户4人</t>
  </si>
  <si>
    <t>E00020</t>
  </si>
  <si>
    <t>红旗村委会实施雨露计划教育补助（中职）项目</t>
  </si>
  <si>
    <t>红旗村委会2户2人</t>
  </si>
  <si>
    <t>E00021</t>
  </si>
  <si>
    <t>龙榜村委会实施雨露计划教育补助（中职）项目</t>
  </si>
  <si>
    <t>龙榜村委会1户1人</t>
  </si>
  <si>
    <t>E00022</t>
  </si>
  <si>
    <t>龙发村委会实施雨露计划教育补助（中职）项目</t>
  </si>
  <si>
    <t>龙发村委会3户4人</t>
  </si>
  <si>
    <t>E00023</t>
  </si>
  <si>
    <t>龙源村委会实施雨露计划教育补助（中职）项目</t>
  </si>
  <si>
    <t>雨露计划中等职业教育补助2户3人</t>
  </si>
  <si>
    <t>龙源村委会2户3人</t>
  </si>
  <si>
    <t>E00024</t>
  </si>
  <si>
    <t>墨桥村委会实施雨露计划教育补助（中职）项目</t>
  </si>
  <si>
    <t>雨露计划中等职业教育补助4户6人</t>
  </si>
  <si>
    <t>墨桥村委会4户6人</t>
  </si>
  <si>
    <t>E00025</t>
  </si>
  <si>
    <t>昌文村委会实施雨露计划教育补助（高职）项目</t>
  </si>
  <si>
    <t>E00026</t>
  </si>
  <si>
    <t>大山村委会实施雨露计划教育补助（高职）项目</t>
  </si>
  <si>
    <t>大山村委会1户1人</t>
  </si>
  <si>
    <t>E00027</t>
  </si>
  <si>
    <t>道崇村委会实施雨露计划教育补助（高职）项目</t>
  </si>
  <si>
    <t>道崇村委会2户2人</t>
  </si>
  <si>
    <t>E00028</t>
  </si>
  <si>
    <t>合群村委会实施雨露计划教育补助（高职）项目</t>
  </si>
  <si>
    <t>雨露计划高等职业教育补助3户3人</t>
  </si>
  <si>
    <t>合群村委会3户3人</t>
  </si>
  <si>
    <t>E00029</t>
  </si>
  <si>
    <t>龙榜村委会实施雨露计划教育补助（高职）项目</t>
  </si>
  <si>
    <t>龙榜村委会2户2人</t>
  </si>
  <si>
    <t>E00030</t>
  </si>
  <si>
    <t>龙源村委会实施雨露计划教育补助（高职）项目</t>
  </si>
  <si>
    <t>龙源村委会2户2人</t>
  </si>
  <si>
    <t>E00031</t>
  </si>
  <si>
    <t>墨桥村委会实施雨露计划教育补助（高职）项目</t>
  </si>
  <si>
    <t>E00032</t>
  </si>
  <si>
    <t>道美村委会实施“雨露计划”教育补助（高职）</t>
  </si>
  <si>
    <t>雨露计划高等职业教育补助7户34人</t>
  </si>
  <si>
    <t>道美村7户34人</t>
  </si>
  <si>
    <t>为7户34人提供教育帮扶，巩固提升脱贫质量。</t>
  </si>
  <si>
    <t>E00033</t>
  </si>
  <si>
    <t>雅秀村委会实施“雨露计划”教育补助（中职）</t>
  </si>
  <si>
    <t>雨露计划中等职业教育补助8户13人</t>
  </si>
  <si>
    <t>雅秀村8户13人</t>
  </si>
  <si>
    <t>8户13人提供教育帮扶，巩固提升脱贫质量。</t>
  </si>
  <si>
    <t>E00034</t>
  </si>
  <si>
    <t>雅秀村委会实施“雨露计划”教育补助（高职）</t>
  </si>
  <si>
    <t>雨露计划高等职业教育补助11户16人</t>
  </si>
  <si>
    <t>雅秀村11户16人</t>
  </si>
  <si>
    <t>11户16人提供教育帮扶，巩固提升脱贫质量。</t>
  </si>
  <si>
    <t>E00035</t>
  </si>
  <si>
    <t>旧州村委会实施“雨露计划”教育补助（中职）</t>
  </si>
  <si>
    <t>雨露计划中等职业教育补助5户5人</t>
  </si>
  <si>
    <t>旧州村5户5人</t>
  </si>
  <si>
    <t>5户5人提供教育帮扶，巩固提升脱贫质量。</t>
  </si>
  <si>
    <t>E00036</t>
  </si>
  <si>
    <t>旧州村委会实施“雨露计划”教育补助（高职）</t>
  </si>
  <si>
    <t>雨露计划高等职业教育补助6户9人</t>
  </si>
  <si>
    <t>旧州村6户9人</t>
  </si>
  <si>
    <t>6户9人提供教育帮扶，巩固提升脱贫质量。</t>
  </si>
  <si>
    <t>E00037</t>
  </si>
  <si>
    <t>光明村委会实施“雨露计划”教育补助（中职）</t>
  </si>
  <si>
    <t>雨露计划中等职业教育补助5户7人</t>
  </si>
  <si>
    <t>光明村委会，福多，道群，仁让5户7人</t>
  </si>
  <si>
    <t>5户7人提供教育帮扶，巩固提升脱贫质量。</t>
  </si>
  <si>
    <t>E00038</t>
  </si>
  <si>
    <t>光明村委会实施“雨露计划”教育补助（高职）</t>
  </si>
  <si>
    <t>光明村委会，福多，仁让、万年3户3人</t>
  </si>
  <si>
    <t>3户3人提供教育帮扶，巩固提升脱贫质量。</t>
  </si>
  <si>
    <t>E00039</t>
  </si>
  <si>
    <t>联丰村委会实施“雨露计划”教育补助（中职）</t>
  </si>
  <si>
    <t>联丰村委会3户4人</t>
  </si>
  <si>
    <t>3户4人提供教育帮扶，巩固提升脱贫质量。</t>
  </si>
  <si>
    <t>E00040</t>
  </si>
  <si>
    <t>联星村委会实施“雨露计划”教育补助（中职）</t>
  </si>
  <si>
    <t>雨露计划中等职业教育补助7户7人</t>
  </si>
  <si>
    <t>联星村7户7人</t>
  </si>
  <si>
    <t>7户7人提供教育帮扶，巩固提升脱贫质量。</t>
  </si>
  <si>
    <t>E00041</t>
  </si>
  <si>
    <t>联星村委会实施“雨露计划”教育补助（高职）</t>
  </si>
  <si>
    <t>联星村3户3人</t>
  </si>
  <si>
    <t>E00042</t>
  </si>
  <si>
    <t>红卫村委会实施“雨露计划”教育补助（中职）</t>
  </si>
  <si>
    <t>雨露计划中等职业教育补助4户5人</t>
  </si>
  <si>
    <t>红卫村4户5人</t>
  </si>
  <si>
    <t>4户5人提供教育帮扶，巩固提升脱贫质量。</t>
  </si>
  <si>
    <t>E00043</t>
  </si>
  <si>
    <t>红卫村委会实施“雨露计划”教育补助（高职）</t>
  </si>
  <si>
    <t>红卫村3户3人</t>
  </si>
  <si>
    <t>E00044</t>
  </si>
  <si>
    <t>双拥社区实施“雨露计划”教育补助（中职）</t>
  </si>
  <si>
    <t>1户1人提供教育帮扶，巩固提升脱贫质量。</t>
  </si>
  <si>
    <t>E00045</t>
  </si>
  <si>
    <t>池连村委会实施“雨露计划”教育补助（中职）</t>
  </si>
  <si>
    <t>雨露计划中等职业教育补助10户13人</t>
  </si>
  <si>
    <t>池连10户13人</t>
  </si>
  <si>
    <t>10户13人提供教育帮扶，巩固提升脱贫质量。</t>
  </si>
  <si>
    <t>E00046</t>
  </si>
  <si>
    <t>池连村委会实施“雨露计划”教育补助（高职）</t>
  </si>
  <si>
    <t>雨露计划高等职业教育补助5户5人</t>
  </si>
  <si>
    <t>池连5户5人</t>
  </si>
  <si>
    <t>E00047</t>
  </si>
  <si>
    <t>岭南村委会实施“雨露计划”教育补助（中职）</t>
  </si>
  <si>
    <t>雨露计划中等职业教育补助4户4人</t>
  </si>
  <si>
    <t>岭南4户4人</t>
  </si>
  <si>
    <t>4户4人提供教育帮扶，巩固提升脱贫质量。</t>
  </si>
  <si>
    <t>E00048</t>
  </si>
  <si>
    <t>岭南村委会实施“雨露计划”教育补助（高职）</t>
  </si>
  <si>
    <t>雨露计划高等职业教育补助4户7人</t>
  </si>
  <si>
    <t>岭南4户7人</t>
  </si>
  <si>
    <t>4户7人提供教育帮扶，巩固提升脱贫质量。</t>
  </si>
  <si>
    <t>E00049</t>
  </si>
  <si>
    <t>文新村委会实施“雨露计划”教育补助（中职）</t>
  </si>
  <si>
    <t>文新村5户7人</t>
  </si>
  <si>
    <t>E00050</t>
  </si>
  <si>
    <t>文新村委会实施“雨露计划”教育补助（高职）</t>
  </si>
  <si>
    <t>文新村2户2人</t>
  </si>
  <si>
    <t>2户2人提供教育帮扶，巩固提升脱贫质量。</t>
  </si>
  <si>
    <t>E00051</t>
  </si>
  <si>
    <t>龙光村实施2023年“雨露计划”教育补助（中职）</t>
  </si>
  <si>
    <t>龙光村委会7户8人发放教育特惠性资助</t>
  </si>
  <si>
    <t>龙光村委会7户37人</t>
  </si>
  <si>
    <t>减少教育支出</t>
  </si>
  <si>
    <t>提供教育保障</t>
  </si>
  <si>
    <t>E00052</t>
  </si>
  <si>
    <t>龙塘社区实施2023年“雨露计划”教育补助（中职）</t>
  </si>
  <si>
    <t>龙塘社区居委会2户2人发放教育特惠性资助</t>
  </si>
  <si>
    <t>E00053</t>
  </si>
  <si>
    <t>龙新村实施2023年“雨露计划”教育补助（中职）</t>
  </si>
  <si>
    <t>龙新村委会1户1人发放教育特惠性资助</t>
  </si>
  <si>
    <t>龙新村委会1户5人</t>
  </si>
  <si>
    <t>E00054</t>
  </si>
  <si>
    <t>仁三村实施2023年“雨露计划”教育补助（中职）</t>
  </si>
  <si>
    <t>仁三村委会1户1人发放教育特惠性资助</t>
  </si>
  <si>
    <t>仁三村委会1户5人</t>
  </si>
  <si>
    <t>E00055</t>
  </si>
  <si>
    <t>仁庄村实施2023年“雨露计划”教育补助（中职）</t>
  </si>
  <si>
    <t>仁庄村委会4户6人发放教育特惠性资助</t>
  </si>
  <si>
    <t>仁庄村委会5户29人</t>
  </si>
  <si>
    <t>E00056</t>
  </si>
  <si>
    <t>三联村实施2023年“雨露计划”教育补助（中职）</t>
  </si>
  <si>
    <t>三联村委会8户9人发放教育特惠性资助</t>
  </si>
  <si>
    <t>三联村委会8户35人</t>
  </si>
  <si>
    <t>E00057</t>
  </si>
  <si>
    <t>三桥村实施2023年“雨露计划”教育补助（中职）</t>
  </si>
  <si>
    <t>三桥村委会3户4人发放教育特惠性资助</t>
  </si>
  <si>
    <t>三桥村委会3户5人</t>
  </si>
  <si>
    <t>E00058</t>
  </si>
  <si>
    <t>潭口村实施2023年“雨露计划”教育补助（中职）</t>
  </si>
  <si>
    <t>潭口村委会1户1人发放教育特惠性资助</t>
  </si>
  <si>
    <t>潭口村委会1户5人</t>
  </si>
  <si>
    <t>E00059</t>
  </si>
  <si>
    <t>新民村实施2023年“雨露计划”教育补助（中职）</t>
  </si>
  <si>
    <t>新民村委会4户4人发放教育特惠性资助</t>
  </si>
  <si>
    <t>新民村委会4户18人</t>
  </si>
  <si>
    <t>E00060</t>
  </si>
  <si>
    <t>龙光村实施2023年“雨露计划”教育补助（高职）</t>
  </si>
  <si>
    <t>龙光村委会2户2人发放教育特惠性资助</t>
  </si>
  <si>
    <t>龙光村委会2户9人</t>
  </si>
  <si>
    <t>E00061</t>
  </si>
  <si>
    <t>仁庄村实施2023年“雨露计划”教育补助（高职）</t>
  </si>
  <si>
    <t>仁庄村委会2户2人发放教育特惠性资助</t>
  </si>
  <si>
    <t>仁庄村委会2户5人</t>
  </si>
  <si>
    <t>E00062</t>
  </si>
  <si>
    <t>三联村实施2023年“雨露计划”教育补助（高职）</t>
  </si>
  <si>
    <t>三联村委会2户2人发放教育特惠性资助</t>
  </si>
  <si>
    <t>三联村委会2户9人</t>
  </si>
  <si>
    <t>E00063</t>
  </si>
  <si>
    <t>龙塘社区实施2023年“雨露计划”教育补助（高职）</t>
  </si>
  <si>
    <t>龙塘社区1户1人发放教育特惠性资助</t>
  </si>
  <si>
    <t>龙塘社区居委会1户3人</t>
  </si>
  <si>
    <t>E00064</t>
  </si>
  <si>
    <t>潭口村实施2023年“雨露计划”教育补助（高职）</t>
  </si>
  <si>
    <t>潭口村委会1户4人</t>
  </si>
  <si>
    <t>E00065</t>
  </si>
  <si>
    <t>文道村实施2023年“雨露计划”教育补助（高职）</t>
  </si>
  <si>
    <t>文道村委会5户7人发放教育特惠性资助</t>
  </si>
  <si>
    <t>文道村委会5户22人</t>
  </si>
  <si>
    <t>E00066</t>
  </si>
  <si>
    <t>新民村实施2023年“雨露计划”教育补助（高职）</t>
  </si>
  <si>
    <t>新民村委会1户1人发放教育特惠性资助</t>
  </si>
  <si>
    <t>新民村委会1户5人</t>
  </si>
  <si>
    <t>E00067</t>
  </si>
  <si>
    <t>琼星村委会实施“雨露计划”教育补助（中职）</t>
  </si>
  <si>
    <t>雨露计划中等职业教育补助5户6人</t>
  </si>
  <si>
    <t>琼星村委会5户6人</t>
  </si>
  <si>
    <t>保障就学问题</t>
  </si>
  <si>
    <t>E00068</t>
  </si>
  <si>
    <t>琼星村委会实施“雨露计划”教育补助（高职）</t>
  </si>
  <si>
    <t>琼星村委会1户1人</t>
  </si>
  <si>
    <t>E00069</t>
  </si>
  <si>
    <t>民昌村委会实施“雨露计划”教育补助（中职）</t>
  </si>
  <si>
    <t>民昌村委会1户1人</t>
  </si>
  <si>
    <t>E00070</t>
  </si>
  <si>
    <t>民昌村委会实施“雨露计划”教育补助（高职）</t>
  </si>
  <si>
    <t>民昌村委会2户2人</t>
  </si>
  <si>
    <t>E00071</t>
  </si>
  <si>
    <t>新昌村委会实施“雨露计划”教育补助（中职）</t>
  </si>
  <si>
    <t>新昌村委会5户18人</t>
  </si>
  <si>
    <t>E00072</t>
  </si>
  <si>
    <t>琼新村委会实施“雨露计划”教育补助（中职）</t>
  </si>
  <si>
    <t>雨露计划中等职业教育补助3户3人</t>
  </si>
  <si>
    <t>琼新村委会3户3人</t>
  </si>
  <si>
    <t>E00073</t>
  </si>
  <si>
    <t>琼新村委会实施“雨露计划”教育补助（高职）</t>
  </si>
  <si>
    <t>雨露计划高等职业教育补助2户3人</t>
  </si>
  <si>
    <t>琼新村委会2户3人</t>
  </si>
  <si>
    <t>E00074</t>
  </si>
  <si>
    <t>甲子村委会实施“雨露计划”教育补助（中职）</t>
  </si>
  <si>
    <t>甲子村委会1户1人</t>
  </si>
  <si>
    <t>E00075</t>
  </si>
  <si>
    <t>益民村委会实施“雨露计划”教育补助（中职）</t>
  </si>
  <si>
    <t>益民村委会2户3人</t>
  </si>
  <si>
    <t>E00076</t>
  </si>
  <si>
    <t>群星村委会实施“雨露计划”教育补助（中职）</t>
  </si>
  <si>
    <t>群星村委会1户2人</t>
  </si>
  <si>
    <t>E00077</t>
  </si>
  <si>
    <t>昌西村委会实施“雨露计划”教育补助（中职）</t>
  </si>
  <si>
    <t>雨露计划中等职业教育补助29户30人</t>
  </si>
  <si>
    <t>昌西村委会29户30人</t>
  </si>
  <si>
    <t>E00078</t>
  </si>
  <si>
    <t>昌西村委会实施“雨露计划”教育补助（高职）</t>
  </si>
  <si>
    <t>昌西村委会2户2人</t>
  </si>
  <si>
    <t>E00079</t>
  </si>
  <si>
    <t>青云村委会实施“雨露计划”教育补助（中职）</t>
  </si>
  <si>
    <t>青云村委会
2户2人</t>
  </si>
  <si>
    <t>E00080</t>
  </si>
  <si>
    <t>民兴村委会实施“雨露计划”教育补助（中职）</t>
  </si>
  <si>
    <t>民兴村委会4户5人</t>
  </si>
  <si>
    <t>E00081</t>
  </si>
  <si>
    <t>仙民村委会实施“雨露计划”教育补助（中职）</t>
  </si>
  <si>
    <t>仙民村委会3户3人</t>
  </si>
  <si>
    <t>E00082</t>
  </si>
  <si>
    <t>仙民村委会实施“雨露计划”教育补助（高职）</t>
  </si>
  <si>
    <t>仙民村委会2户2人</t>
  </si>
  <si>
    <t>E00083</t>
  </si>
  <si>
    <t>大同村委会实施“雨露计划”教育补助（高职）</t>
  </si>
  <si>
    <t>雨露计划高等职业教育补助6户6人</t>
  </si>
  <si>
    <t>大同村委会6户6人</t>
  </si>
  <si>
    <t>E00084</t>
  </si>
  <si>
    <t>红岭村委会是实施“雨露计划”教育补助（中职）</t>
  </si>
  <si>
    <t>红岭村委会2户3人</t>
  </si>
  <si>
    <t>E00085</t>
  </si>
  <si>
    <t>“雨露计划”职业教育补助（中职）</t>
  </si>
  <si>
    <t>福昌村</t>
  </si>
  <si>
    <t>E00086</t>
  </si>
  <si>
    <t>新瑞村</t>
  </si>
  <si>
    <t>新瑞村3户3人</t>
  </si>
  <si>
    <t>E00087</t>
  </si>
  <si>
    <t>中税村</t>
  </si>
  <si>
    <t>E00088</t>
  </si>
  <si>
    <t>“雨露计划”职业教育补助（高职）</t>
  </si>
  <si>
    <t>树德村委会</t>
  </si>
  <si>
    <t>树德村委会1户1人</t>
  </si>
  <si>
    <t>E00089</t>
  </si>
  <si>
    <t>“雨露计划”教育补助</t>
  </si>
  <si>
    <t>教育补助1户1人</t>
  </si>
  <si>
    <t>云阁村委会1户4人</t>
  </si>
  <si>
    <t>E00090</t>
  </si>
  <si>
    <t>E00091</t>
  </si>
  <si>
    <t>教育补助8户8人</t>
  </si>
  <si>
    <t>云岭村委会8户8人</t>
  </si>
  <si>
    <t>E00092</t>
  </si>
  <si>
    <t>教育补助2户3人</t>
  </si>
  <si>
    <t>长泰村委会1户1人</t>
  </si>
  <si>
    <t>E00093</t>
  </si>
  <si>
    <t>2023年“雨露计划”职业教育补</t>
  </si>
  <si>
    <t>美兰区</t>
  </si>
  <si>
    <t>全区2022年雨露计划教育补助60人</t>
  </si>
  <si>
    <t>区乡村振兴局</t>
  </si>
  <si>
    <t>70户70人</t>
  </si>
  <si>
    <t>五</t>
  </si>
  <si>
    <t>生活条件改善类</t>
  </si>
  <si>
    <t>10个</t>
  </si>
  <si>
    <t>I00001</t>
  </si>
  <si>
    <t>生活条件改善</t>
  </si>
  <si>
    <t>大山村委会永荫村饮水项目</t>
  </si>
  <si>
    <t>大山村委会永荫村</t>
  </si>
  <si>
    <t>一座6支柱20米高、50吨水塔，包括钢塑管道配套</t>
  </si>
  <si>
    <t>大山村委会永荫村111户626人</t>
  </si>
  <si>
    <t>解决农户饮水问题</t>
  </si>
  <si>
    <t>I00002</t>
  </si>
  <si>
    <t>合群村委会芬兰村饮水项目</t>
  </si>
  <si>
    <t>合群村委会芬兰村</t>
  </si>
  <si>
    <t>一座50吨水塔，水井深200米，水井口径30cm及配套管道</t>
  </si>
  <si>
    <t>合群村委会芬兰村20户118人</t>
  </si>
  <si>
    <t>I00003</t>
  </si>
  <si>
    <t>合群村委会青龙山村饮水项目</t>
  </si>
  <si>
    <t>合群村委会青龙山村</t>
  </si>
  <si>
    <t>一座水塔50吨，水井深200米，水井口径30cm及配套管道</t>
  </si>
  <si>
    <t>合群村委会青龙山村33户150人</t>
  </si>
  <si>
    <t>I00004</t>
  </si>
  <si>
    <t>龙源村委会龙瑞村饮水项目</t>
  </si>
  <si>
    <t>龙瑞村一座60吨水塔，一口深150米钻机井，1500米配套主管</t>
  </si>
  <si>
    <t>龙源村委会龙瑞村70户287人</t>
  </si>
  <si>
    <t>I00005</t>
  </si>
  <si>
    <t>龙源村委会美山村饮水项目</t>
  </si>
  <si>
    <t>龙源村委会美山村</t>
  </si>
  <si>
    <t>美山村一座60吨水塔，一口深150米钻机井，1000米配套主管</t>
  </si>
  <si>
    <t>龙源村委会美山村64户251人</t>
  </si>
  <si>
    <t>I00006</t>
  </si>
  <si>
    <t>墨桥村委会文昌村饮水项目</t>
  </si>
  <si>
    <t>墨桥村委会文昌村</t>
  </si>
  <si>
    <t>一座30吨水塔，一口深150米钻机井，500米配套主管</t>
  </si>
  <si>
    <t>墨桥村委会文昌村25户152人</t>
  </si>
  <si>
    <t>I00007</t>
  </si>
  <si>
    <t>红卫村委会修建饮用水井、水塔项目</t>
  </si>
  <si>
    <t>儒云、凤目、云高、石榴园村建设饮用大口径水井一口，约30米深、口径约宽3米；容量100吨水塔一座以及管道等配套设施</t>
  </si>
  <si>
    <t>红卫村委会1890人</t>
  </si>
  <si>
    <t>解决辖区内人员饮水困难、饮水安全问题</t>
  </si>
  <si>
    <t>I00008</t>
  </si>
  <si>
    <t>雅秀村委会饮水工程建设</t>
  </si>
  <si>
    <t>坡秀村饮水工程水管5KM，3寸水管2km，32水管3km，4KW、50米扬程潜水泵一台。</t>
  </si>
  <si>
    <t>坡秀村208户815人</t>
  </si>
  <si>
    <t>解决辖区内人员饮水安全问题</t>
  </si>
  <si>
    <t>I00009</t>
  </si>
  <si>
    <t>雅秀村委饮水工程建设</t>
  </si>
  <si>
    <t>雅蔡村饮水工程水管5KM，3寸水管2km，32水管3km，100吨水塔一座。</t>
  </si>
  <si>
    <t xml:space="preserve">雅蔡村306户，1302人
</t>
  </si>
  <si>
    <t>I00010</t>
  </si>
  <si>
    <t>岭南村委会美仁村饮水安全管道工程</t>
  </si>
  <si>
    <t>岭南村委会美仁村</t>
  </si>
  <si>
    <t>美仁村全村自来水管3寸主管道500米，入户6分.1寸水管2公里改造</t>
  </si>
  <si>
    <t>美仁村87户407人</t>
  </si>
  <si>
    <t>解决辖区内人员饮水安全问题。</t>
  </si>
  <si>
    <t>六</t>
  </si>
  <si>
    <t>村基础设施类</t>
  </si>
  <si>
    <t>893个</t>
  </si>
  <si>
    <t>K0001</t>
  </si>
  <si>
    <t>基础设施项目</t>
  </si>
  <si>
    <t>2023年长流镇文森村水管更新改造项目</t>
  </si>
  <si>
    <t>文森村组</t>
  </si>
  <si>
    <t>改造水管长度约1200米</t>
  </si>
  <si>
    <t>长流镇</t>
  </si>
  <si>
    <t>文森村民</t>
  </si>
  <si>
    <t>完善饮水管更换建设；保障村民饮水安全</t>
  </si>
  <si>
    <t>K0002</t>
  </si>
  <si>
    <t>2023年长流镇长流村道路硬化项目</t>
  </si>
  <si>
    <t>长流村</t>
  </si>
  <si>
    <t>道路硬化约12米，宽3米、道路硬化约80米，宽约3米、道路硬化约60米，宽约3米、道路硬化约100米，宽约3米，排水沟、道路硬化约380米，宽约3米，排水沟</t>
  </si>
  <si>
    <t>长流村委会全体村民</t>
  </si>
  <si>
    <t>完善村庄道路硬化建设；方便群众出行</t>
  </si>
  <si>
    <t>K0003</t>
  </si>
  <si>
    <t>2023年长流镇长丰村委会传桂村太阳能路灯建设项目</t>
  </si>
  <si>
    <t>长丰村委会</t>
  </si>
  <si>
    <t>传桂村太阳能路灯安装130盏</t>
  </si>
  <si>
    <t>完善村庄亮化工程，方便村民出行</t>
  </si>
  <si>
    <t>K0004</t>
  </si>
  <si>
    <t>2023年长流镇长丰村委会道盖村太阳能路灯建设项目</t>
  </si>
  <si>
    <t>道盖村太阳能路灯安装70盏</t>
  </si>
  <si>
    <t>K0005</t>
  </si>
  <si>
    <t>2023年长流镇长丰村委会道盖村村路改造建设项目</t>
  </si>
  <si>
    <r>
      <rPr>
        <sz val="10"/>
        <color theme="1"/>
        <rFont val="宋体"/>
        <charset val="134"/>
      </rPr>
      <t>道盖村坡道硬化及排水沟和防护栏项目，工程总面积长135M</t>
    </r>
    <r>
      <rPr>
        <sz val="10"/>
        <color theme="1"/>
        <rFont val="Arial"/>
        <charset val="134"/>
      </rPr>
      <t>×</t>
    </r>
    <r>
      <rPr>
        <sz val="10"/>
        <color theme="1"/>
        <rFont val="宋体"/>
        <charset val="134"/>
      </rPr>
      <t>宽5M</t>
    </r>
  </si>
  <si>
    <t>长丰村村民</t>
  </si>
  <si>
    <t>村道硬化建设，保障村民出行便利，提升村民生活满意度</t>
  </si>
  <si>
    <t>K0006</t>
  </si>
  <si>
    <t>2023年长流镇美德村人居环境提升项目</t>
  </si>
  <si>
    <t>美德村</t>
  </si>
  <si>
    <t>污水治理、绿化亮化、巷道硬化</t>
  </si>
  <si>
    <r>
      <rPr>
        <sz val="10"/>
        <color theme="1"/>
        <rFont val="宋体"/>
        <charset val="134"/>
      </rPr>
      <t>改善农村的基</t>
    </r>
    <r>
      <rPr>
        <sz val="10"/>
        <color theme="1"/>
        <rFont val="Times New Roman"/>
        <charset val="134"/>
      </rPr>
      <t>‎</t>
    </r>
    <r>
      <rPr>
        <sz val="10"/>
        <color theme="1"/>
        <rFont val="宋体"/>
        <charset val="134"/>
      </rPr>
      <t>础设施美化乡村居住环境，建设美丽新农村</t>
    </r>
  </si>
  <si>
    <t>K0007</t>
  </si>
  <si>
    <t>2023年长流镇美李村委会人居环境提升项目</t>
  </si>
  <si>
    <t>美李村</t>
  </si>
  <si>
    <t>K0008</t>
  </si>
  <si>
    <t>2023年西秀镇新和村委会好俗村村庄道路建设项目</t>
  </si>
  <si>
    <t>好俗村</t>
  </si>
  <si>
    <t>好俗村修建村庄道路</t>
  </si>
  <si>
    <t>好俗村全体村民</t>
  </si>
  <si>
    <r>
      <rPr>
        <sz val="10"/>
        <color theme="1"/>
        <rFont val="宋体"/>
        <charset val="134"/>
      </rPr>
      <t>改善农村的基</t>
    </r>
    <r>
      <rPr>
        <sz val="10"/>
        <color theme="1"/>
        <rFont val="Times New Roman"/>
        <charset val="134"/>
      </rPr>
      <t>‎</t>
    </r>
    <r>
      <rPr>
        <sz val="10"/>
        <color theme="1"/>
        <rFont val="宋体"/>
        <charset val="134"/>
      </rPr>
      <t>础设施，方便群众出行，建设美丽新农村</t>
    </r>
  </si>
  <si>
    <t>K0009</t>
  </si>
  <si>
    <t>2023年西秀镇新和村委会好俗村排水沟改造工程项目</t>
  </si>
  <si>
    <t>新和村</t>
  </si>
  <si>
    <t>好俗村共需修建长度约1KM的排水沟</t>
  </si>
  <si>
    <t>新和村全体村民</t>
  </si>
  <si>
    <t>该项目改善群众居住生活环境，助力乡村振兴</t>
  </si>
  <si>
    <t>K0010</t>
  </si>
  <si>
    <t>2023年西秀镇博养村入村主干道道路建设项目</t>
  </si>
  <si>
    <t>博养村</t>
  </si>
  <si>
    <t>（1）拆除旧涵，2孔-4m，涵长4m。（2）新建明板涵2孔-4m，涵长8m。（3）拆除恢复矩形水利沟长20m，内径为100cm*80cm;(4)长博路水泥路左侧新建盖板沟，内径宽100cm*深80cm，总长260m，重接沿线住宅排水管。（5）恢复PCV饮水管300m，直径10cm。</t>
  </si>
  <si>
    <t>政府投资</t>
  </si>
  <si>
    <t>博养村全体村民</t>
  </si>
  <si>
    <r>
      <rPr>
        <sz val="10"/>
        <color theme="1"/>
        <rFont val="宋体"/>
        <charset val="134"/>
      </rPr>
      <t>该项目改善农村的基</t>
    </r>
    <r>
      <rPr>
        <sz val="10"/>
        <color theme="1"/>
        <rFont val="Times New Roman"/>
        <charset val="134"/>
      </rPr>
      <t>‎</t>
    </r>
    <r>
      <rPr>
        <sz val="10"/>
        <color theme="1"/>
        <rFont val="宋体"/>
        <charset val="134"/>
      </rPr>
      <t>础设施，美化乡村居住环境，方便群众出行，将促进博养村种植红米的农业发展，有助于增加农户收入</t>
    </r>
  </si>
  <si>
    <t>K0011</t>
  </si>
  <si>
    <t>2023年西秀镇博养村水渠水利设施修建修缮项目</t>
  </si>
  <si>
    <t>原址修建修缮</t>
  </si>
  <si>
    <t>现博养村的排灌水利需要在原有的基础上进行维修完善的共17条。
①头落到关口一条长2公里
②苍沙到瓦窑一条长1公里
③苍沙两条每条60米
④那邦两条每条60米
⑤瓦高两条每条80米
⑥瓦窑5条每条100米
⑦瓦窑到荣山河道一条长200米
⑧关口到荣山河到一条长200米
⑨关口2条每条80米</t>
  </si>
  <si>
    <t>该项目将保障博养村920亩的水田和300亩的菜地供水稳定，保证正常耕种收成，促进博养村农业发展</t>
  </si>
  <si>
    <t>K0012</t>
  </si>
  <si>
    <t>2023年西秀镇丰盈村委会丰仍墟村村居内道路硬化项目</t>
  </si>
  <si>
    <t>丰盈村委会</t>
  </si>
  <si>
    <t>丰仍墟自来水管道改建800米,村尾菜地道路硬化200米与村中(党群文化活动中心)门前裸露土地硬化100米</t>
  </si>
  <si>
    <t>建设供水措施，提高村民生活水平</t>
  </si>
  <si>
    <t>K0013</t>
  </si>
  <si>
    <t>2023年西秀镇丰盈村丰仍墟村尾主干道道路硬化建设项目</t>
  </si>
  <si>
    <t>丰盈村</t>
  </si>
  <si>
    <t>1、道路工程：原址改造路面长度约300m，路面宽度：2.5-8m,新建18cm厚水泥混凝土面层+15cm厚级配碎石基层共计1186㎡.
2、防护工程：原址新建仰斜式挡墙长107m，挡墙高2-2.5m；仿木栏杆107m。
3、原址改造排水工程：50cm*50cm矩形沟255m.</t>
  </si>
  <si>
    <t>保障群众出行安全，完善村庄道路，改善人居环境</t>
  </si>
  <si>
    <t>K0014</t>
  </si>
  <si>
    <t>2023年石山镇施茶村委会国群村饮水管改造项目</t>
  </si>
  <si>
    <t>施茶村委会国群村小组</t>
  </si>
  <si>
    <t>目前国群村小组的生产生活用水的管道年久老化，需对全村自来水管道进行改造，长度约3600米</t>
  </si>
  <si>
    <t>国群村小组村民</t>
  </si>
  <si>
    <t>自来水管改造后可以进一步解决饮水问题，提高村民的生活质量，提升他们的获得感和幸福感。</t>
  </si>
  <si>
    <t>K0015</t>
  </si>
  <si>
    <t>2023年石山镇施茶村委会国群村村道改造项目</t>
  </si>
  <si>
    <t>目前此路段已经铺上碎石，此次改造的面积约4500平方米</t>
  </si>
  <si>
    <t>此路段目前是用碎石铺成，人难走车难行，一旦下雨容易积水，道路泥泞，给村民的出行和日常生活造成严重影响，道路硬化可以改善村容村貌，整个村庄会进一步整洁美丽，极大方便村民的出行和促进农业生产</t>
  </si>
  <si>
    <t>K0016</t>
  </si>
  <si>
    <t>2023年石山镇桐梧村村巷硬化项目</t>
  </si>
  <si>
    <t>安仁村委会桐梧村</t>
  </si>
  <si>
    <t>路面硬化933平方米</t>
  </si>
  <si>
    <t>桐梧村小组</t>
  </si>
  <si>
    <t>K0017</t>
  </si>
  <si>
    <t>2023年石山镇扬佳村委会道路路灯安装项目</t>
  </si>
  <si>
    <t>扬佳村委会</t>
  </si>
  <si>
    <t>安装路灯239盏</t>
  </si>
  <si>
    <t>K0018</t>
  </si>
  <si>
    <t>2023年石山镇官良村古井修缮项目</t>
  </si>
  <si>
    <t>修缮</t>
  </si>
  <si>
    <t>施茶村委会官良村小组</t>
  </si>
  <si>
    <t>修缮官良村古井</t>
  </si>
  <si>
    <t>官良村小组村民</t>
  </si>
  <si>
    <t>K0019</t>
  </si>
  <si>
    <t>2023年石山镇道堂村委会三卿村广场、道路硬化建设项目</t>
  </si>
  <si>
    <t>路面硬化1800平方米</t>
  </si>
  <si>
    <t>K0020</t>
  </si>
  <si>
    <t>2023年石山镇安仁村巷道硬化项目</t>
  </si>
  <si>
    <t>修建安仁墟村内小巷路</t>
  </si>
  <si>
    <t>修建村庄内小巷长度800米、宽度5米</t>
  </si>
  <si>
    <t>安仁墟村小组</t>
  </si>
  <si>
    <t>K0021</t>
  </si>
  <si>
    <t>2023年永兴镇建群村美丽乡村建设项目</t>
  </si>
  <si>
    <t>建群村委会</t>
  </si>
  <si>
    <t>衔接、更换生产用水铁管（对各村内水管进行衔接、更换约6000米。）</t>
  </si>
  <si>
    <t>村容村貌提升美化</t>
  </si>
  <si>
    <t>K0022</t>
  </si>
  <si>
    <t>2023年永兴镇雷虎村委会昌钗村内道路建设项目</t>
  </si>
  <si>
    <t>雷虎村委会昌钗村</t>
  </si>
  <si>
    <t>安装路灯，方便村民出行及农产品运输（儒钟村至昌钗村约1.5公里，需安装太阳能路灯50盏，约5000元/盏，共25万元）</t>
  </si>
  <si>
    <t>安装路灯，方便村民出行及农产品运输</t>
  </si>
  <si>
    <t>K0023</t>
  </si>
  <si>
    <t>2023年永兴镇雷虎村委会道路建设项目</t>
  </si>
  <si>
    <t>叨仙村：21条巷道硬化，总长1500米，宽2-3米。15条巷道硬化：15cm级配碎石4785平方米，20cm厚水泥混凝土路面硬化4125平方米
永群村：巷道硬化长300米，宽2米.</t>
  </si>
  <si>
    <t>道路硬化方便村民出行及农产品运输，提升农村基础设施，美化乡村</t>
  </si>
  <si>
    <t>K0024</t>
  </si>
  <si>
    <t>2023年永兴镇美东村委会美柳前村内道路建设项目</t>
  </si>
  <si>
    <t>美东村委会美柳前村3</t>
  </si>
  <si>
    <t>道路硬化（一、5段道路硬化，路5段，第一段150米，笫二段l50米，笫三段100米，第四段50米，笫五段180米需12万元）</t>
  </si>
  <si>
    <t>美东村委会美柳前村</t>
  </si>
  <si>
    <t>提升村基础设施，美化乡村</t>
  </si>
  <si>
    <t>K0025</t>
  </si>
  <si>
    <t>2023年永兴镇美东村委会美秋村村内道路建设项目</t>
  </si>
  <si>
    <t>美东村委会美秋村4</t>
  </si>
  <si>
    <t>道路硬化：山路2千米，村路1千米需要打水泥路</t>
  </si>
  <si>
    <t>美东村委会美秋村</t>
  </si>
  <si>
    <t>K0026</t>
  </si>
  <si>
    <t>2023年永兴镇美东村委会儒谭村村内道路建设项目</t>
  </si>
  <si>
    <t>美东村委会儒谭村5</t>
  </si>
  <si>
    <t>道路硬化：1.村路主干道两旁需要铺石板硬化，约900平方。2.儒谭至美秋一条土路需要水泥硬化。约2.3公里</t>
  </si>
  <si>
    <t>美东村委会儒谭村</t>
  </si>
  <si>
    <t>方便村民出行及农产品运输，提升农村基础设施，美化乡村</t>
  </si>
  <si>
    <t>K0027</t>
  </si>
  <si>
    <t>2023年永兴镇美东村委会美柳后村村内道路建设项目</t>
  </si>
  <si>
    <t>美东村委会美柳后村6</t>
  </si>
  <si>
    <t>道路硬化：硬化道路3公里</t>
  </si>
  <si>
    <t>美东村委会美柳后村</t>
  </si>
  <si>
    <t>K0028</t>
  </si>
  <si>
    <t>2023年永兴镇建中委会人居环境改造项目</t>
  </si>
  <si>
    <t>建中村</t>
  </si>
  <si>
    <t>1.南岛村：2.2米宽道路152米。
2.儒道村：3米宽道路84米；
3.儒冲村：181米地梁及焊接钢管护栏；
4.扬南村：老人活动广场150平米改造、环村路173米长，3.5米宽。
5.儒利村：2-3米宽道路长200</t>
  </si>
  <si>
    <t>永兴镇建中村</t>
  </si>
  <si>
    <t>K0029</t>
  </si>
  <si>
    <t>2023年永兴镇博强村委会博任村美丽乡村建设项目</t>
  </si>
  <si>
    <t>永兴镇博强村委会博任村</t>
  </si>
  <si>
    <t>古井护栏建设（古井周边不锈钢护栏，200米左右；古井简介）</t>
  </si>
  <si>
    <t>博强村委会</t>
  </si>
  <si>
    <t>提升农村基础设施，美化乡村</t>
  </si>
  <si>
    <t>K0030</t>
  </si>
  <si>
    <t>2023年永兴镇博昌村森林防火巡查及生产道路改造项目</t>
  </si>
  <si>
    <t>防火生产道路建设长1640m，宽5m.</t>
  </si>
  <si>
    <t>保护林业资源，提升深林防火效率，同时方便村民出行及农产品运输。</t>
  </si>
  <si>
    <t>K0031</t>
  </si>
  <si>
    <t>2023年永兴镇建群村委会儒料村生产道路修缮项目</t>
  </si>
  <si>
    <t>建群村委会儒料村</t>
  </si>
  <si>
    <t>4条道路（3192米长）原址改造，铺设碎石，分别为A线、B线、C线和D线四条道路，其中：A道路长320米，路基宽5.0米，路面宽4.0米;B道路长1045米，路基宽4.0米，路面宽3.0米;C道路长767米，路基宽4.5米，路面宽3.5米；D道路长1060米，路基宽5米，路面宽4.0米等</t>
  </si>
  <si>
    <t>儒料村</t>
  </si>
  <si>
    <t>K0032</t>
  </si>
  <si>
    <t>2023年永兴镇建群村委会美梅村生产道路修缮项目</t>
  </si>
  <si>
    <t>建群村委会美梅村</t>
  </si>
  <si>
    <t>拟改建4条道路，总长度2978m，宽度均为4m，分为 A 线、B 线、C 线、D线，按四级公路标准，设计速度为15km/h，路面结构为18cm 细级配碎石+15cm 粗级配碎石，设计T型交叉4处。</t>
  </si>
  <si>
    <t>美梅村</t>
  </si>
  <si>
    <t>K0033</t>
  </si>
  <si>
    <t>2023年永兴镇永秀村委会苍英村生产道路建设项目</t>
  </si>
  <si>
    <t>永秀村委会苍英村</t>
  </si>
  <si>
    <t>防火生产道路建设长1322.382m，宽6m.</t>
  </si>
  <si>
    <t>苍英村</t>
  </si>
  <si>
    <t>K0034</t>
  </si>
  <si>
    <t>2023年永兴镇永秀村委会博昌村生产道路建设项</t>
  </si>
  <si>
    <t>永秀村委会博昌村</t>
  </si>
  <si>
    <t>防火生产道路建设长1342.565m，宽3.5m.</t>
  </si>
  <si>
    <t>博昌村</t>
  </si>
  <si>
    <t>K0035</t>
  </si>
  <si>
    <t>2023年永兴镇建群村委会人居环境项目</t>
  </si>
  <si>
    <t>1.扬参村：破除现状地面132平方米，20cm 厚水泥混凝土路面1653.3平方米，15cm级配碎石1785.6平方米
2.美梅村：20cm 厚水泥混凝土路面435.60平面米；15cm级配碎石488.4平方米
3.儒料村：20cm厚水泥混凝土路面217.80平方米；15cm级配碎石244.2平方米
4.昌日村：20cm 厚水泥混凝土路面110平方米；15cm级配碎石127.6平方米
5.儒林村：20cm 厚水泥混凝土路面617.1平方米，15cm级配碎石691.9平方
6.昌坦村：20cm 厚水泥混凝土路面1815平方，15cm级配碎石2035平方
7.昌甘村：20cm 厚水泥混凝土路面653.40平方，15cm级配碎石732.6平</t>
  </si>
  <si>
    <t>K0036</t>
  </si>
  <si>
    <t>2023年永兴镇美东村委会人居环境项目</t>
  </si>
  <si>
    <t>美东村委会7</t>
  </si>
  <si>
    <t>美东村委会3条道路（村道、巷道）需要道路硬化，长1公里，</t>
  </si>
  <si>
    <t>K0037</t>
  </si>
  <si>
    <t>2023年永兴镇罗经村委会人居环境提升项目</t>
  </si>
  <si>
    <t>1.儒林村：3米宽道路101米；2.5米宽道路487米；2米宽道路227米；1.6米宽道路18米.
2.儒吴村：3.5米宽道路24米；3米宽道路66米；2.5米宽道路165米；
3.美目村：3米宽道路181米；
4.龙安村：3米宽道路489米；2.5米宽道路513米；
5.冯塘村：3条道路硬化，长142米，2-3米宽，挡土墙。
6.黄里村：3条村道硬化，合计长400米，宽2-3.5米。</t>
  </si>
  <si>
    <t>K0038</t>
  </si>
  <si>
    <t>2023年永兴镇博强村委会人居环境提升项目</t>
  </si>
  <si>
    <t>儒劳村
1、水井护栏长度68米
儒行村
2、路1.5米宽长1.5公里
博任村
3、古井安全防护栏长度68米</t>
  </si>
  <si>
    <t>K0039</t>
  </si>
  <si>
    <t>2023年永兴镇永秀村委会人居环境提升项目</t>
  </si>
  <si>
    <t>永秀村委会</t>
  </si>
  <si>
    <t>1.港道铺砖500米、排水全面整改600米、排水沟整改600米。
2.鱼塘拟修建挡土墙，长1000米，宽1.5米，高2米</t>
  </si>
  <si>
    <t>K0040</t>
  </si>
  <si>
    <t>2023年永兴镇永德村委会人居环境改造项目</t>
  </si>
  <si>
    <t>1.纯雅村：村内道路硬化
2.儒东村：村内道路硬化
3.美宁村：村内道路硬化
4.唐休村：村内道路硬化
5.美梅村：村内道路硬化</t>
  </si>
  <si>
    <t>K0041</t>
  </si>
  <si>
    <t>2023年永兴镇罗经村委会儒云村供水工程项目</t>
  </si>
  <si>
    <t>儒云村</t>
  </si>
  <si>
    <t>新建100吨水塔、一口深水井350米及铺设管网等配套设施设备</t>
  </si>
  <si>
    <t>建设供水设施，提高村民的生活水平</t>
  </si>
  <si>
    <t>K0042</t>
  </si>
  <si>
    <t>2023年东山镇东苍村委会道路硬化建设项目</t>
  </si>
  <si>
    <t>东苍村委会</t>
  </si>
  <si>
    <t>1.苍原村入村路：长275米*宽3米
2.苍原村18组；入组路改造：44米*宽3米                                                                                                                                            3.苍原村7组入村组路：长75米*宽3米     入村组路：长150米*宽2.5米；小龙虾养殖场入村组路：长110米*宽 3米，绿色通道入组路：长250米*3米</t>
  </si>
  <si>
    <t>K0043</t>
  </si>
  <si>
    <t>2023年东山镇玉下村委会一社道路硬化建设项目</t>
  </si>
  <si>
    <t>玉下村委会</t>
  </si>
  <si>
    <t>道路建设宽3米，厚30厘米，250米</t>
  </si>
  <si>
    <t>K0044</t>
  </si>
  <si>
    <t>2023年东山镇玉下村委会道路硬化建设项目</t>
  </si>
  <si>
    <t>1.一社王世和家至吴啟高家，长85米，宽2.5米；
2.一社王崇国家旁边，长25米，宽2米；
3.王世鹏家旁边，长30米，宽2米；
4.吴氏宗祠至吴俊标家，长30米，宽1.5米；
5.王氏宗祠旁至王世聪家，长35米，宽1.5米；
6.吴起才家旁边20米，宽1米；
7.水井旁至吴俊罗家，长20米，宽1米；
8.叶民清家至覃忠武家，长25米，宽2.5米；
吴崇武家至吴周发家，长25米，宽2.5米；
9.覃伟柏家至覃华梧家，长54米，宽2米；
10.覃亚顺家至覃华胜，长45米，宽2米；
11.覃贞孝家至周才娃家，长11米，宽2米
12.覃雄保至覃贞孝家，长41米，宽2米；
13.覃伟光家至覃亚桂家，长16米，宽2米；
14.覃伟光家至覃贞吉家，长14米，宽2米；
15.覃雄保家至覃贞孝家，长11米，宽2米
16.覃贞孝家至覃伟光家，长15米，宽2米；
17覃福付家至覃禄雄家；长25米，宽2米；
18.覃福胜家至覃祖基家；长25米，宽2米；
19.覃荣隆家至王旧二家；长11米，宽2米；
20覃福连家至覃祖雄家；长57米，宽2米
21.覃录书家至覃氏词堂；长10米，宽2米；
22.覃福鸿家至覃福付家；长50米，宽2米；
23.覃福权家至覃荣强家；长25米，宽2米；
24.覃福胜家旁；长15米，宽2米
25.八社水井至大路；长50米，宽3米；
26.覃福建家至覃福鸿家；长10米宽2米；
27.覃亚胜家至覃忠发家，长110米宽2米；
28.陈业清家至覃福军，长70米，宽2米；
29.陈业禄家至周秀凤家107米，宽2米；
30.王书吉家至王圣辉家75米，宽1.5米；
31.陈元兴家至陈奕政家长80米，宽2米；</t>
  </si>
  <si>
    <t>K0045</t>
  </si>
  <si>
    <t>2023年东山镇东城村委会大湾村太阳能路灯建设项目</t>
  </si>
  <si>
    <t>东城村委会</t>
  </si>
  <si>
    <t>大湾村太阳能路灯安装60盏</t>
  </si>
  <si>
    <t>K0046</t>
  </si>
  <si>
    <t>2023年东山镇东城村委会邦溪仔村太阳能路灯建设项目</t>
  </si>
  <si>
    <t>邦溪仔村太阳能路灯安装50盏</t>
  </si>
  <si>
    <t>K0047</t>
  </si>
  <si>
    <t>2023年东山镇东城村委会保村太阳能路灯建设项目</t>
  </si>
  <si>
    <t>保村太阳能路灯安装60盏</t>
  </si>
  <si>
    <t>K0048</t>
  </si>
  <si>
    <t>2023年东山镇东城村委会南山仔村太阳能路灯建设项目</t>
  </si>
  <si>
    <t>南山仔村太阳能路灯安装180盏</t>
  </si>
  <si>
    <t>K0049</t>
  </si>
  <si>
    <t>2023年东山镇东城村委会道路硬化建设项目</t>
  </si>
  <si>
    <t>1、保村村前环村路（长110米、宽2.9米）。
2、南山西侧环村路（长410米、宽2.9米）
3、南山仔村新村路（长80米、宽2.9米）
4、南山仔村入村路加宽（长800米、宽2米）
5、牛路村村内路（长130米、宽2.9米）
6、鱼塘道路挡土墙。</t>
  </si>
  <si>
    <t>K0050</t>
  </si>
  <si>
    <t>2023年东山镇东城村委会保村鱼塘路防洪堤项目</t>
  </si>
  <si>
    <t>保村鱼塘路40米长，高2米</t>
  </si>
  <si>
    <t>K0051</t>
  </si>
  <si>
    <t>2023年东山镇文塘村委会人居环境卫生整治项目</t>
  </si>
  <si>
    <t>全村排水、绿化、路灯及垃圾分类建设</t>
  </si>
  <si>
    <t>保障村民出行便利，提升村民生活满意度，改善村居环境</t>
  </si>
  <si>
    <t>K0052</t>
  </si>
  <si>
    <t>2023年东山镇文塘村委会榕树下驿站项目</t>
  </si>
  <si>
    <t>园林建建设：入口LOGO矮墙及装饰条200米、道路硬化铺装1100㎡、儿童沙池50㎡、彩色混凝土透水地坪300㎡、停车场区铺地1000㎡；构筑物：展厅餐饮长廊360㎡、咖啡屋60㎡ 、卫生间70㎡、水塔装饰200㎡</t>
  </si>
  <si>
    <t>通过打造美丽乡村，提升“二三”产业带动发展生产，增加村集体收入。</t>
  </si>
  <si>
    <t>K0053</t>
  </si>
  <si>
    <t>2023年东山镇文塘村委会道路硬化建设项目</t>
  </si>
  <si>
    <t>1.文塘村第一村民小组宽3米、长160米（破硬化）
2.文塘村第二村民小组一条宽3米、长80米，两条宽2米、长80米
3.文塘村第三村民小组宽3米、长150米
4.文塘村第四村民小组宽2米、长80米
5.文塘村第五村民小组宽3米、长70米
6.文塘村第六村民小组宽2米、长50米
7.文塘村第七村民小组宽2米、长50米</t>
  </si>
  <si>
    <t>完善村庄道路体系，保障群众出行安全便利，改善人居环境。</t>
  </si>
  <si>
    <t>K0054</t>
  </si>
  <si>
    <t>2023年东山镇溪南村委会村道及排沟建设项目</t>
  </si>
  <si>
    <t>溪南村委会</t>
  </si>
  <si>
    <t>村道宽2米，长500米及排沟修缮清理1000米建设</t>
  </si>
  <si>
    <t>改善村居环境和出行条件</t>
  </si>
  <si>
    <t>K0055</t>
  </si>
  <si>
    <t>2023年东山镇溪南村委会档黎村美丽乡村建设项目</t>
  </si>
  <si>
    <t>1.混泥土硬化路面及配套设施建设
2.排水沟及排水配套设施建设
3.太阳能路灯安装及绿化建设</t>
  </si>
  <si>
    <t>改善人居环境，进一步提升农民生活品质，推进美丽乡村建设</t>
  </si>
  <si>
    <t>K0056</t>
  </si>
  <si>
    <t>2023年东山镇溪南村委会道路硬化建设项目</t>
  </si>
  <si>
    <t>1.档黎村村路宽2米、长1800米
2.上宅村巷路宽1.5米、约长40米
3.上宅村巷路宽2米、约长140米
4.上宅村清理活动场所环境卫生300平方带硬化
5.高田村道路宽1米、长50米
6.高田村道路宽2米，长130米
7.高田村道路宽2.5米、长600米
8.宅上园村道路宽2米、长100米</t>
  </si>
  <si>
    <t>K0057</t>
  </si>
  <si>
    <t>2023年东山镇东山村委会排水沟建设及村巷硬化项目</t>
  </si>
  <si>
    <t>1.卜南村东、西临村铺面后各建一条排水沟，村巷道路硬化
2.坡上村东、西临村铺面后各建一条排水沟，村巷道路硬化</t>
  </si>
  <si>
    <t>减少积水，硬化道路，营造卫生整洁的人居环境</t>
  </si>
  <si>
    <t>K0058</t>
  </si>
  <si>
    <t>2023年东山镇东溪村委会下福星排水沟工程项目</t>
  </si>
  <si>
    <t>下福星村修建排水沟800米</t>
  </si>
  <si>
    <t>改善人居环境，提升村民生活满意度</t>
  </si>
  <si>
    <t>K0059</t>
  </si>
  <si>
    <t>2023年东山镇东溪村委会多侃下村太阳能路灯建设项目</t>
  </si>
  <si>
    <t>多侃村10-13社太阳能路灯建设100支</t>
  </si>
  <si>
    <t>K0060</t>
  </si>
  <si>
    <t>2023年东山镇东溪村委会潭青仔村道路硬化项目</t>
  </si>
  <si>
    <t>道路硬化长1000米，宽3米</t>
  </si>
  <si>
    <t>K0061</t>
  </si>
  <si>
    <t>2023年东山镇东溪村委会道路硬化建设项目</t>
  </si>
  <si>
    <t>1、多侃村4、5社宽1.5米、长600米
2、多侃村6社宽1.5米、长100米
3、多侃村7社宽2米、长200米
4、多侃村7社宽3米、长100米
5、多侃村8社宽2米、长100米、
6、多侃村8社宽1.5米、长400米、
7、多侃村9社宽1.5米、长500米
8、多侃村10社宽1.5米、长200米
9、多侃村11社宽1.5米、长200米
10、多侃村12社宽1.5米、长180米
11、多侃村13社宽1.5米、长400米
12、多侃村13社宽3米、长600米
13.福星村巷道2.5米宽，长1421米（其中160米需破除硬化）；
14.福星村巷道1.5米宽，长877米；
15.福星村巷道1米宽，长639米</t>
  </si>
  <si>
    <t>K0062</t>
  </si>
  <si>
    <t>2023年东山镇环湖村委会村道建设项目</t>
  </si>
  <si>
    <t>环湖村委会</t>
  </si>
  <si>
    <t>1.环湖村山头村村道建设300米
2.环湖村大坡村村道建设300米</t>
  </si>
  <si>
    <t>K0063</t>
  </si>
  <si>
    <t>2023年东山镇环湖村委会人居环境村内道路提升建设项目</t>
  </si>
  <si>
    <t>1.山头村14组硬化路宽3.5米长300米
2.丁加硬化路2米 长1200米
3.丁加硬化路3.5米 长450米
4.丁加硬化路3米 长200米
5.丁加硬化路3米 长150米
6.丁加硬化路3.5米 长450米
7.大坡村4至7组道路硬化宽2米长3500米
8.大坡村4至6组道路硬化宽3.5米长2500米
9.大坡村第九小组道路硬化宽2米长2500米</t>
  </si>
  <si>
    <t>K0064</t>
  </si>
  <si>
    <t>2023年东山镇环湖村委会人居环境整治项目</t>
  </si>
  <si>
    <t>1.大坡村第四村民小组乡村巷道道路硬化建设宽2.5米，长500米
2.大坡村第五村民小组乡村巷道道路硬化建设宽2.5米，长500米
3.大坡村第六村民小组乡村巷道道路硬化建设宽2.5米，长500米
4.大坡村第七村民小组乡村巷道道路硬化建设宽2.5米，长500米</t>
  </si>
  <si>
    <t>K0065</t>
  </si>
  <si>
    <t>2023年东山镇溪头环村东路水沟护栏建设项目</t>
  </si>
  <si>
    <t>溪头村委会</t>
  </si>
  <si>
    <t>溪头环村东路四社至八社路旁330水沟护栏</t>
  </si>
  <si>
    <t>溪头村委会3279人</t>
  </si>
  <si>
    <t>消除存在的安全隐患，保障人畜安全</t>
  </si>
  <si>
    <t>K0066</t>
  </si>
  <si>
    <t>2023年东山镇东星村委会巷道建设项目</t>
  </si>
  <si>
    <t>东星村委会</t>
  </si>
  <si>
    <t>1.东星村创造村道建设200米
2.东星村儒佐村道建设200米</t>
  </si>
  <si>
    <t>K0067</t>
  </si>
  <si>
    <t>2023年东山镇东星村委会道路硬化建设项目</t>
  </si>
  <si>
    <t>1.7、8社连接巷道：长200米，宽2.5米；
2.8社巷道：长：300米，宽2.5米；
3.14社巷道：长：300米，宽2.5米</t>
  </si>
  <si>
    <t>K0068</t>
  </si>
  <si>
    <t>2023年东山镇马坡村干尾村排沟建设项目</t>
  </si>
  <si>
    <t>马坡村干尾村排沟建设，约300米</t>
  </si>
  <si>
    <t>K0069</t>
  </si>
  <si>
    <t>2023年东山镇马坡村委会道路硬化建设项目</t>
  </si>
  <si>
    <t>1.马坡村3社宽3米、长118米
2.马坡村3社宽3米、长65米
3.马坡村3社宽1米、长80米
4.马坡村3社宽1.5米宽、长200米
5.马坡村3社宽2米、长89米
6.马坡村3社宽3米、长29米
7.马坡村3社宽2米、长150米
8.马坡村4社宽3米、长70米
9.马坡村6社宽3米、长60米
10.马坡村7社宽3米、长880米，2.5米宽30米，2米宽300米，1.5米宽400米
11.马坡村8社宽3米、长250米（破硬化）
12.马坡村8社宽2.5米、长50米
13.马坡村9社宽3米、长20米
14.马坡村9社宽2米、长25米
15.马坡村9社宽1.5米、长30米
16.马坡村9社宽2米、长25米
17.马坡村12社宽3米、长170米
18.马坡村13社宽3米、长300米
19.马坡村13社宽2米、长60米
20.干尾村1-2社宽3米，长80米
21.马坡村干尾1-2社宽1.5米，长80米
22.马坡村干尾1-2社宽1.5米，长100米
23.马坡村干尾1-2社宽1.5米，长100米
24.马坡村干尾1-2社宽1.5米，长100米
25.马坡村干尾1-2社宽1.5米，长100米
26.马坡村干尾1-2社宽1.5米，长150米
27.马坡村干尾1-2社宽3米，长80米
28.马坡村干尾1-2社宽4.5米，长270米
29.马坡村3社宽1.5米、长180米
30.马坡村3社宽1米、长80米
31.马坡村3社宽1米、长120米
32.马坡村6社宽2.5米、长30米
33.马坡村8社宽1.5米、长300米
34.马坡村8社宽1.5米、长300米
35.马坡村10社宽3.5米、长50米
36.马坡村10社宽3米、长100米
37.马坡村12社宽1.8米、长250米
38.马坡村12社宽3米、长60米
39.马坡村12社宽2米、长60米
40.马坡村13社宽1米、长40米
41.马坡村13社宽1.5米、长130米</t>
  </si>
  <si>
    <t>K0070</t>
  </si>
  <si>
    <t>2023年东山镇马坡村委会排水涵洞建设项目</t>
  </si>
  <si>
    <t>1.马坡村1社排水涵洞长30米，宽0.8米
2.马坡村2社排水涵洞长30米，宽0.8米
3.马坡村3社排水涵洞长30米，宽0.8米
4.马坡村5社排水涵洞长30米，宽0.8米
5.马坡村6社排水涵洞长30米，宽0.8米
6.马坡村7社排水涵洞长50米，宽0.8米
7.马坡村8社排水涵洞长30米，宽0.8米
8.马坡村12社排水涵洞长30米，宽0.8米</t>
  </si>
  <si>
    <t>K0071</t>
  </si>
  <si>
    <t>2023年东山镇24个村居106个自然村社会治理项目</t>
  </si>
  <si>
    <t>24个村居106个自然村</t>
  </si>
  <si>
    <t>24个村居106个自然村应急广播安装</t>
  </si>
  <si>
    <t>24个村居委会</t>
  </si>
  <si>
    <t>提高社会治理水平，及时处置应急事务。</t>
  </si>
  <si>
    <t>K0072</t>
  </si>
  <si>
    <t>2023年东山镇镇北社区人居环境村内道路提升建设项目</t>
  </si>
  <si>
    <t>镇北社区</t>
  </si>
  <si>
    <t>1.琼东一路巷道宽4米，长300米；
2.新市后路巷道宽4米，长300米；
3.卜秀村五条巷道，两条宽2米，长50米。两条宽4米，长150米，一条宽4米，长50米；
4.美舍村鱼塘护栏800米；
5.敬老院旁巷道宽4米，长80米；
6.卜冲村巷道宽3米，长500米</t>
  </si>
  <si>
    <t>K0073</t>
  </si>
  <si>
    <t>2023年东山镇紫罗村委会人居环境村内道路提升建设项目</t>
  </si>
  <si>
    <t xml:space="preserve">1.紫罗三社巷道1宽1米 长250米 
2.紫罗三社巷道2宽1米 长100米 
3.紫罗三社巷道3宽3.5米 长150米 
4.紫罗二社巷道1宽1.5米 长200米 
5.紫罗二社巷道2宽1.5米 长150米 
6.紫罗二社巷道3宽2.5米 长110米 
7.紫罗二社巷道4宽1米 长220米 
8.紫罗二社巷道5宽3.5米 长150米 
9.紫罗二社巷道6宽2米 长100米 
10.紫罗一社巷道1宽1米 长230米 
11.紫罗四社巷道1宽1.5米 长200米 
12.紫罗四社巷道2宽3.5米 长80米 
13.紫罗四社巷道3宽1米 长200米 
14.紫罗五社巷道4宽1.5米 长150米 
15.紫罗五社巷道5宽1米 长150米 
16.紫罗五社巷道6宽3米 长200米 </t>
  </si>
  <si>
    <t>K0074</t>
  </si>
  <si>
    <t>2023年东山镇光明村村道建设项目</t>
  </si>
  <si>
    <t>卜达村村道建设，约500米</t>
  </si>
  <si>
    <t>K0075</t>
  </si>
  <si>
    <t>2023年东山镇光明村委会道路硬化建设项目</t>
  </si>
  <si>
    <t>1.光明村6社巷道硬化建设宽3.0米，长176米
2.光明村7社巷道硬化建设宽2.5米，长216米
3.光明村8社巷道硬化建设宽2.0米，长170米
4.光明村9社巷道硬化建设宽1.0米，长109米
5.光明村10社巷道硬化建设宽1.0米，长130米
6.光明村11社巷道硬化建设宽2.0米，长126米
7.光明村12社巷道硬化建设宽3.0米，长146米
8.光明村15社巷道硬化建设宽2.0米，长150米</t>
  </si>
  <si>
    <t>K0076</t>
  </si>
  <si>
    <t>2023年东山镇永华村委会人居环境村内道路提升建设项目</t>
  </si>
  <si>
    <t>永华村委会</t>
  </si>
  <si>
    <t>1.凤山村硬化村巷道长：80米，宽：3.5米，高：18厘米
2.龙山村硬化村巷道长：80米，宽：3.5米，高：18厘米
3.昌尾村硬化村巷道长：80米，宽：3.5米，高：18厘米</t>
  </si>
  <si>
    <t>K0077</t>
  </si>
  <si>
    <t>2023年东山镇雅德村委会人居环境村内道路及排沟提升建设项目</t>
  </si>
  <si>
    <t>雅德村委会</t>
  </si>
  <si>
    <t>1.钟宅坡村硬化村巷道长：1300米，宽：2米；
2.龙湾村硬化村巷道长：400米，宽：2米；修缮排水沟280米；
3.文选村硬化村巷道长：330米，宽：3.5米；
4.赤历村硬化巷道长：150米，宽：1.5米；
5.龙坡村硬化巷道长：200米，宽：2米；</t>
  </si>
  <si>
    <t>K0078</t>
  </si>
  <si>
    <t>2023年东山镇溪头村委会人居环境村内道路提升建设项目</t>
  </si>
  <si>
    <t>1.溪头村七小组村路长50米、宽2.5米
2.溪头村十小组村路长20米、宽3米 
3.溪头村八小组路口长300米、宽5米
4.溪头村一、二小组村路长15米、宽2.5米
5.溪头村四小组路口长20米、宽4米 
6.溪头村环村西路一、十二小组路段长30米、宽5米
7.溪头村六小组路段长40米、宽3米 
8.田心村长40米、宽4米
9.溪头村一小组至马坡村大路长1800米、宽5米
10.溪头村第三小组路段长40米、宽4米</t>
  </si>
  <si>
    <t>K0079</t>
  </si>
  <si>
    <t>2023年东山镇镇南社区人居环境村内道路及排沟提升建设项目</t>
  </si>
  <si>
    <t>镇南社区</t>
  </si>
  <si>
    <t>1.镇南社区糖厂坊后路约100米常年积水黄土路
2.镇南社区向群广场旁约100米坑洼土路             3.镇南社区新市后街约100米坑坑洼土路            4.镇南社区向群广场后路来往车流大，路面较小无法避让，需要加宽约4米</t>
  </si>
  <si>
    <t>K0080</t>
  </si>
  <si>
    <t>2023年东山镇镇中社区人居环境村内道路及排沟提升建设项目</t>
  </si>
  <si>
    <t>镇中居委会</t>
  </si>
  <si>
    <t>3.南队巷道硬化
巷道1：宽2.5米 长36米；
巷道2：宽2.5米 长92米；
巷道3：宽2.5米 长51米；
巷道4：宽2.5米 长21米；
巷道5：宽2.5米 长32米；
巷道6：宽3.2米 长34米；
巷道7：宽3.2米 长53米；
巷道8：宽3.6米 长22米；
巷道9：宽3米 长16米；
巷道10：宽3米 长18米；
巷道11：宽3.5米 长49米；
巷道12：宽3.5米 长28米；
巷道13：宽3.5米 长32米；
巷道14：宽3米 长8米；
4.农村北队巷道硬化：
巷道1：宽1米 长30米；
巷道2：宽1米 长20米；
巷道3：宽1米 长150米；
巷道4：宽3.5米 长100米；
巷道5：宽1.2米 长15米；
巷道6：宽2米 长30米；
巷道7：宽1.1米 长20米；
巷道8：宽1米 长60米；
巷道9：宽1.2米 长70米；
巷道10：宽1.2米 长50米；
巷道11：宽1.5米 长50米；
巷道12：宽1.5米 长15米；</t>
  </si>
  <si>
    <t>镇中社区</t>
  </si>
  <si>
    <t>K0081</t>
  </si>
  <si>
    <t>2023年东山镇城西村委会黄銮村三排塘水渠硬化修复项目</t>
  </si>
  <si>
    <t>城西村委会</t>
  </si>
  <si>
    <t>该水渠修复总长380米，其中主渠道长105米、宽0.65米、高0.55米，计划用水泥、钢筋硬化；支渠道长275米、宽0.5米、高0.5米</t>
  </si>
  <si>
    <t>改善农业生产设施，利于农业产业发展</t>
  </si>
  <si>
    <t>K0082</t>
  </si>
  <si>
    <t>2023年东山镇城西村委会道路硬化建设项目</t>
  </si>
  <si>
    <t xml:space="preserve">1.官茂塘村小组道路硬化建设，宽2.5米、长180米
2.官茂塘村小组道路硬化建设，宽2米、长37米
3.卜井村小组道路硬化建设，宽2米、长132米
4.卜井村小组道路硬化建设，宽2.5米、长190米
5.卜井村小组道路硬化建设，宽1.5米、长69米
6.黄銮村小组道路硬化建设，宽1.5米、长93米
7.黄銮村小组道路硬化建设，宽1.2米、长35米
8.黄銮村小组道路硬化建设，宽2米、长40米
9.黄銮村小组道路硬化建设，宽2.5米、长209米
10.哩噉村小组道路硬化建设，宽2.5米、长337米
11.哩噉村小组道路硬化建设，宽2米、长59米
12.哩噉村小组拆除破败旧房屋265平方米
13.美文坡村小组道路硬化建设，宽1.8米、长53米
</t>
  </si>
  <si>
    <t>K0083</t>
  </si>
  <si>
    <t>2023年永兴镇美东村委会学富村供水工程项目</t>
  </si>
  <si>
    <t>美孝村委会</t>
  </si>
  <si>
    <t>新建水塔1座、一口深水井及铺设管网等配套设施设备</t>
  </si>
  <si>
    <t>学富村</t>
  </si>
  <si>
    <t>区水务局</t>
  </si>
  <si>
    <t>K0084</t>
  </si>
  <si>
    <t>2023年长流镇美李村委会供水工程项目</t>
  </si>
  <si>
    <t>新建机井及管网等配套设备设施</t>
  </si>
  <si>
    <t>K0085</t>
  </si>
  <si>
    <t>2023年永兴镇永秀村委会道心村新建机井工程项目</t>
  </si>
  <si>
    <t>道心村</t>
  </si>
  <si>
    <t>K0086</t>
  </si>
  <si>
    <t>2023年永兴镇美东村委会美孝村新建水塔工程项目</t>
  </si>
  <si>
    <t>美孝村</t>
  </si>
  <si>
    <t>新建水塔1座及铺设管网等配套设施设备</t>
  </si>
  <si>
    <t>K0087</t>
  </si>
  <si>
    <t>2023年永兴镇建中村委会雷虎岭供水工程项目</t>
  </si>
  <si>
    <t>新建水塔1座、2口深水井及铺设管网等配套设施设备</t>
  </si>
  <si>
    <t>K0088</t>
  </si>
  <si>
    <t>2023年永兴镇雷虎村委会昌钗村供水工程项目</t>
  </si>
  <si>
    <t>昌钗村</t>
  </si>
  <si>
    <t>K0089</t>
  </si>
  <si>
    <t>2023年东山镇统历岭新建机井工程项目</t>
  </si>
  <si>
    <t>统历岭</t>
  </si>
  <si>
    <t>K0090</t>
  </si>
  <si>
    <t>2023年东山镇东城村委会保村管网改造工程项目</t>
  </si>
  <si>
    <t>保村</t>
  </si>
  <si>
    <t>在黄头塘村大口井增设一台抽水泵、一套变频设备、铺设管网约1000米连接至保村村的水塔等配套设施</t>
  </si>
  <si>
    <t>K0091</t>
  </si>
  <si>
    <t>2023年东山镇东城村委会牛路头村管网改造工程项目</t>
  </si>
  <si>
    <t>牛路头村</t>
  </si>
  <si>
    <t>铺设管网约1600米等配套设备设施</t>
  </si>
  <si>
    <t>K0092</t>
  </si>
  <si>
    <t>2023年永兴镇永德村委会纯雅村新建水塔工程项目</t>
  </si>
  <si>
    <t>纯雅村</t>
  </si>
  <si>
    <t>K0093</t>
  </si>
  <si>
    <t>基础设施</t>
  </si>
  <si>
    <t>新坡镇仁里村委会养豪村村庄生产道路项目</t>
  </si>
  <si>
    <t>仁里村委会养豪村</t>
  </si>
  <si>
    <t>养豪村小组生产道路，通往村外该级路总长615米，宽3米</t>
  </si>
  <si>
    <t>整村农户3777人</t>
  </si>
  <si>
    <t>村庄生产道路，增加农民生产收入</t>
  </si>
  <si>
    <t>K0094</t>
  </si>
  <si>
    <t>新坡镇光荣村委会下市村硬化村庄道路</t>
  </si>
  <si>
    <t>光荣村委会下市村</t>
  </si>
  <si>
    <t>硬化村中16条巷路：
1号巷路：长155米，宽3米；
2号巷路：长53米，宽1.5米；
3号巷路：长56米，宽1.8米；
4号巷路：长69米，宽1.5米；
5号巷路：长68米，宽1.5米；
6号巷路：长44米，宽1.5米；
7号巷路：长59米，宽1.5米；
8号巷路：长71米，宽2米；
9号巷路：长51米，宽3米；
10号巷路：长71米，宽2米；
11号巷路：长67米，宽2米；
12号巷路：长50米，宽2米；
13号巷路：长79米，宽2米；
14号巷路：长25米，宽2米；
15号巷路：长34米，宽2米；
16号巷路：长27米，宽2米；</t>
  </si>
  <si>
    <t>整村农户2752人</t>
  </si>
  <si>
    <t>提升基础设施建设，促进整村推进水平</t>
  </si>
  <si>
    <t>K0095</t>
  </si>
  <si>
    <t>新坡镇仁里村委会君美村庄生产道路项目</t>
  </si>
  <si>
    <t>仁里村委会君美村</t>
  </si>
  <si>
    <t>连接云庵村小组，该级路总长830米，宽3米</t>
  </si>
  <si>
    <t>K0096</t>
  </si>
  <si>
    <t>新坡镇光荣村委会改造保礼村中道路项目</t>
  </si>
  <si>
    <t>光荣村委会保礼村</t>
  </si>
  <si>
    <t>硬化村中9条巷路：
1号巷路：长47米，宽2；
2号巷路：长14米，宽1.5米；
3号巷路：长85，宽3米；
4号巷路：长27米，宽2.5米；
5号巷路：长88米，宽2.5米；
6号巷路：长55米，宽2.5米；
7号巷路：长20米，宽3米；
8号巷路：长86米，宽2米；
9号巷路：鱼塘旁路长120米，扩宽2米,，挡土墙高1.5米；</t>
  </si>
  <si>
    <t>K0097</t>
  </si>
  <si>
    <t>新坡镇仁南村农村人居环境示范村建设项目</t>
  </si>
  <si>
    <t>（1）、美位村
新建铺装巷道5条，总面积为909.2㎡，其中宽2米巷道长合计116.6米；宽3米巷道长合计163米；宽3.5米巷道长合计57.4米。原有混凝土路面两侧拓宽0.75米，扩宽至3.5米，面积合计275.8㎡。
（2）、蔡村
新建巷道4条，总面积为953.52㎡，其中宽2米巷道长合计152.52米；3米铺装巷道长合计184.2米；空地铺装68.02㎡。
（3）、旧村
新建铺装巷道8条，总面积3644.38㎡，其中宽2.5米巷道长合计475.6米；3米铺装巷道长合计129.5米；3.5米铺装巷道长合计290.5米；4米铺装巷道长合计28.2米；空地铺装928.48㎡。混凝土路面总面积为930.7㎡，道路拓宽3条，局部拓宽3处：①原有混凝土路面两侧拓宽1米，扩宽至5.3米；②原有混凝土路面单侧拓宽3米，扩宽至6米，；③原有混凝土路面两侧拓宽0.8米，扩宽至5米；④原有局部道路扩宽面积180.58㎡。
（4）、卜公园村
卜公园村新建树池一个。</t>
  </si>
  <si>
    <t>提升人居环境质量</t>
  </si>
  <si>
    <t>K0098</t>
  </si>
  <si>
    <t>新坡镇文山村委会人居环境整治项目</t>
  </si>
  <si>
    <t>①铺设植草砖地面，共1635.52平方米；
②铺设小广场及巷道硬质铺装地面，共1008平方米；
③铺设人行碎石路面，共184.20平方米；</t>
  </si>
  <si>
    <t>K0099</t>
  </si>
  <si>
    <t>龙泉镇国扬村委会道巢路口到儒扬二村道路硬化项目</t>
  </si>
  <si>
    <t>道巢路口到儒扬二村硬化长400米，宽2.5米</t>
  </si>
  <si>
    <t>带动565人增收</t>
  </si>
  <si>
    <t>完善基础设施建设，促进整村提升</t>
  </si>
  <si>
    <t>K0100</t>
  </si>
  <si>
    <t>龙泉镇翰香村委会儒黎村至儒修村道路建设项目</t>
  </si>
  <si>
    <t>翰香村委会儒黎村至儒修村</t>
  </si>
  <si>
    <t>儒黎村至儒修村道路 ，共计长：1000米，宽：3米</t>
  </si>
  <si>
    <t>带动4270人增收</t>
  </si>
  <si>
    <t>K0101</t>
  </si>
  <si>
    <t>龙泉镇仁新村委会卜创村村内道路建设项目</t>
  </si>
  <si>
    <t>仁新村委会卜创村</t>
  </si>
  <si>
    <t>卜创村生产道路1200米，宽3.5米，厚0.2米。</t>
  </si>
  <si>
    <t>带动760人增收</t>
  </si>
  <si>
    <t>K0102</t>
  </si>
  <si>
    <t>龙泉镇新江村委会西江村灌溉水利建设项目</t>
  </si>
  <si>
    <t>新江村委会西江村</t>
  </si>
  <si>
    <t>西江村农田灌溉水利建设，点位1、300；点位2、100米；点位3、300米；点位4、200米；点位5、100米，共计长1000米，宽1米。</t>
  </si>
  <si>
    <t>带动1596人增收</t>
  </si>
  <si>
    <t>K0103</t>
  </si>
  <si>
    <t>龙泉镇元平村委会人居环境整治项目</t>
  </si>
  <si>
    <t>（1）美插村：原有黑色火山石砌墙，计50米长；原有黑色火山石砌树池，计10米长；道路硬化，计890平方米。
（2）群英村：原有黑色火山石砌墙，计30米长；道路硬化，计400平方米；排水沟，计120米长。
（3）玉堂村：原有黑色火山石砌墙，计170米长；道路硬化，计1260平方米；广场硬化，计400平方米。
（4）玉西村：道路硬化，计240平方米；排水沟，计120米长。
（5）仁黄村：道路硬化，计720平方米。
（6）美秀村：道路硬化，计760平方米。
（7）道厚村：道路硬化，计590平方米。</t>
  </si>
  <si>
    <t>带动671户
2669人增收</t>
  </si>
  <si>
    <t>K0104</t>
  </si>
  <si>
    <t>龙泉镇椰子头村委会人居环境整治项目</t>
  </si>
  <si>
    <t>涵泳村：本地火山石砌墙，计330米长；本地火山石砌树池，计10米长；道路硬化，计300平方米。</t>
  </si>
  <si>
    <t>带动285户
1093人增收</t>
  </si>
  <si>
    <t>K0105</t>
  </si>
  <si>
    <t>龙泉镇占符村委会人居环境整治项目</t>
  </si>
  <si>
    <t>1、儒符村
2、美万村
3、大运村
4、王道村
5、儒王村
6、儒伍村</t>
  </si>
  <si>
    <t>1、道路工程1634.4（平方米）
2、道路工程1165.9（平方米）
3、道路工程313.25（平方米）
4、道路工程635.64（平方米）
5、道路工程90（平方米）
6、道路工程195.6（平方米）</t>
  </si>
  <si>
    <t>带动717户2889人</t>
  </si>
  <si>
    <t>K0106</t>
  </si>
  <si>
    <t>龙泉镇永昌村委会人居环境整治项目</t>
  </si>
  <si>
    <t>1、美岭村
2、扬吴村
3、美初村
4、美儒村</t>
  </si>
  <si>
    <t>1、道路工程2039平方米；
2、道路工程768.5平方米；
3、道路工程40平方米；
4、道路工程123平方米；</t>
  </si>
  <si>
    <t>带动326户1489人</t>
  </si>
  <si>
    <t>K0107</t>
  </si>
  <si>
    <t>（续建）龙泉镇市井村委会昌盛村道路硬化及新建挡土墙项目</t>
  </si>
  <si>
    <t>挡土墙长200米，宽0.5米；2.新建道路硬化长300米，宽3.5米。</t>
  </si>
  <si>
    <t>受益全村人</t>
  </si>
  <si>
    <t>海龙委乡村振兴办〔2023〕1号</t>
  </si>
  <si>
    <t>跨年度项目</t>
  </si>
  <si>
    <t>K0108</t>
  </si>
  <si>
    <t>龙桥镇永东小学广场积水点改造项目</t>
  </si>
  <si>
    <t>本项目改造内容如下：
1、HDPE DN400 雨水管161 米
2、HDPE DN200 连接管 65 米
3、新建硬化道路 226 平方米
4、新砌筑Ø1000mm雨水检查井7座，Ø1000mm雨水沉泥井3座</t>
  </si>
  <si>
    <t>K0109</t>
  </si>
  <si>
    <t>龙桥镇永东村委会双桂祖祠至林一队道路及莫抚村村道建设项目</t>
  </si>
  <si>
    <t>本项目新建路线长度共计924m（其中 A 线新建硬化路面长度 414m，道路3.5m；B线新建硬化路面长度355m，道路宽度3.5m；C线新建硬化路面长度155m，道路宽度3.5m）</t>
  </si>
  <si>
    <t>K0110</t>
  </si>
  <si>
    <t>龙桥镇永东村生活饮水工程项目</t>
  </si>
  <si>
    <t xml:space="preserve">1.本项目供水管网总长6208米（其中管钢塑复合管DN100长1352米，管钢塑复合管DN80长2137米；管钢塑复合管DN65长121米；管钢塑复合管DN50长2598米；埋管铺设需道路拆除及修复621m；
</t>
  </si>
  <si>
    <t>K0111</t>
  </si>
  <si>
    <t>龙桥镇永东村委会戏院莫抚村儒关村道路提升修复工程</t>
  </si>
  <si>
    <t>本项目新建路面总长742m（其中A线新建硬化路面长度 400m，道路均宽4.5m；B线新建硬化路面长度61m，道路均宽3m；C线新建硬化路面长度102m，道路均宽3.3m；D线新建硬化路面长度54m，道路均宽3.3m;E线新建硬化路面长度124m，道路均宽4.5m;）。</t>
  </si>
  <si>
    <t>K0112</t>
  </si>
  <si>
    <t>龙桥镇玉符村垃圾临时收集站工程项目</t>
  </si>
  <si>
    <t>玉符村委会玉符村</t>
  </si>
  <si>
    <t>本项目拟建一栋垃圾处理站一层建筑，总建筑面积为31.50平方米，占地面积为31.50平方米，并拆除7.0米长度的围墙及新建6.3米围墙，硬化垃圾处理站前室外场地面积约40平方米，迁移1根电线杆</t>
  </si>
  <si>
    <t>玉符村540户1741人</t>
  </si>
  <si>
    <t>K0113</t>
  </si>
  <si>
    <t>龙桥镇挺丰村委会人居环境整治项目</t>
  </si>
  <si>
    <t>挺丰村委会</t>
  </si>
  <si>
    <t>王廷村府龙路往博潭路口处清理乱石10吨、地面平整100平米、修复树底下的花坛。水塔旁及小广场清理垃圾杂草5吨，平整面积200平米、王氏祠堂前的公共区域空地清理乱石5吨，地面平整400平米。绕城高速以北电灌站大坝头泉眼处垃圾杂草清理。新村水塔旁小广场杂物乱石清理平整面积为600平米。昌荣村土地公旁榕树底下公共区域空地，平整面积60平米。古水井旁边空地平整面积80平米。博片村羊山大道入村口处两边杂草垃圾清理、面积500平米，入村路两边杂草碎石清理涉及6处，面积400平米。博片村水塔对面变压器旁边的小石头房拆除清理。保明村环村围墙美化，200米长、1.6米高。保明村老村路两边约300米水沟内及旁边土堆清理和变压器周边清理填土涉及面积300平米。昌学村府龙路入村口处公共区域空地清理垃圾、乱石10吨、平整面积400平米。</t>
  </si>
  <si>
    <t>挺丰村940户3351人</t>
  </si>
  <si>
    <t>K0114</t>
  </si>
  <si>
    <t>遵谭镇咸东村委会儒本村路</t>
  </si>
  <si>
    <t>咸东村委会儒本村</t>
  </si>
  <si>
    <t xml:space="preserve">    本项目主要是对10条巷道硬化及一些零星硬化，其中10条巷道总长为291m，共计729.25m²；零星硬化面积共计:569.19m²。10条巷道硬化面积分别为：
L1长48m、宽3m，硬化面积为144m²；
L2长12.5m、宽2.7m，硬化面积为33.75m²；
L3长12.5m、宽3m，硬化面积为37.5m²；
L4长25m、宽2.5m，硬化面积为62.5m²；
L5长24m、宽1.5m，硬化面积为36m²；
L6长10m、宽1.65m，硬化面积为16.5m²；
L7长95m、宽3m，硬化面积为285m²；
L8长10m、宽3m，硬化面积为30m²；
L9长24m、宽1.5m，硬化面积为36m²；
L10长30m、宽1.6m，硬化面积为48m²；</t>
  </si>
  <si>
    <t>儒本村村民</t>
  </si>
  <si>
    <t>K0115</t>
  </si>
  <si>
    <t>遵谭镇新谭村委会仁城村村巷硬化</t>
  </si>
  <si>
    <t>新谭村委会仁城村</t>
  </si>
  <si>
    <t xml:space="preserve">  本项目共计14条巷道建设，总长为826m,硬化面积2074.5m²。其中14条巷道分别为：
L1长60m、宽3m，硬化面积180m²；
L2长50m、宽3m，硬化面积150m²；
L3长129m、宽3m，硬化面积387m²；
L4长25m、宽2.5m，硬化面积,62.5m²；
L5长25m、宽2m，硬化面积50m²；
L6长72m、宽3m，硬化面积216m²；
L7长35m、宽3m，硬化面积105m²；
L8长25m、宽2m，硬化面积50m²；
L9长160m、宽2m，硬化面积320m²；
L10长63m、宽2m，硬化面积126m²；
L11长63m、宽2m，硬化面积126m²；
L12长15m、宽2m，硬化面积30m²；
L13长72m、宽2m，硬化面积144m²；
L14长32m、宽4m，硬化面积128m²；</t>
  </si>
  <si>
    <t>仁城村村民</t>
  </si>
  <si>
    <t>K0116</t>
  </si>
  <si>
    <t>遵谭镇新谭村委会儒许村村道巷道硬化</t>
  </si>
  <si>
    <t>新谭村委会儒许村</t>
  </si>
  <si>
    <t xml:space="preserve"> 本项目共计13条巷道硬化及零星硬化。13条巷道总长为747m，硬化面积1971.3m²；零星硬化207m²。其中13条巷道面积分别为：
L1长60m、宽2.5m，硬化面积150m²；
L2长73m、宽3m，硬化面积219m²；
L3长65m、宽2.5m，硬化面积162.5m²；
L4长30m、宽3m，硬化面积90m²；
L5长50m、宽3m，硬化面积150m²；
L6长84m、宽1.8m，硬化面积151.2m²；
L7长60m、宽3m，硬化面积180m²；
L8长54m、宽1.4m，硬化面积75.6m²；
L9长28m、宽3m，硬化面积84m²；
L10长43米、宽3m，硬化面积129m²；
L11长145m、宽3m，硬化面积435m²；
L12长20m、宽2m，硬化面积40m²；
L13长35米、宽3m，硬化面积105m²；</t>
  </si>
  <si>
    <t>儒许村村民</t>
  </si>
  <si>
    <t>K0117</t>
  </si>
  <si>
    <t>遵谭镇咸谅村委会儒盈村村道巷道休闲广场硬化</t>
  </si>
  <si>
    <t xml:space="preserve">  本项目共计3条巷道建设，总长为205m。其中L1长30m、宽2m；L2长70m、宽1.6m；L3长105m、宽2m。       休闲广场硬化长约10米1.5米宽；广场（水塔处）硬化800平方 。</t>
  </si>
  <si>
    <t>儒盈村村民</t>
  </si>
  <si>
    <t>K0118</t>
  </si>
  <si>
    <t>遵谭镇群力村委会沃浪路硬化</t>
  </si>
  <si>
    <t>群力村委会沃浪路</t>
  </si>
  <si>
    <t xml:space="preserve"> 本项目共计1条道路建设。总长：1000m 、宽3.5m。  </t>
  </si>
  <si>
    <t>龙榜、永藏、儒雅农户220户1125人</t>
  </si>
  <si>
    <t>K0119</t>
  </si>
  <si>
    <t>遵谭镇龙合村委会龙玩组巷道硬化项目</t>
  </si>
  <si>
    <t>龙合村委会龙合村龙玩组</t>
  </si>
  <si>
    <t>本项目主要是对36条巷道硬化，总长为1766m。其中第十一队12条、第十二队11条、第十三队13条</t>
  </si>
  <si>
    <t>涉及龙玩第十一队、第十二队、第十三队</t>
  </si>
  <si>
    <t>K0120</t>
  </si>
  <si>
    <t>遵谭镇东谭村委会人居环境项目</t>
  </si>
  <si>
    <t>本项目设计范围共5个村，分别是儒缪村、谢王村、卜创村、永养村、宾贤村。设计内容如下：
①宾贤村:道路拓宽687.237m，两侧各拓宽1—2m（根据实际情况），共硬化面积：1706.12m²）
②卜创村：树池115m，共4个树池。树池的平台铺装透水砖：126m²，海南黑铺装收边35m²。
③ 谢王村：断头路硬化：1号道路109.733m（宽3.6m），总面积395.04m²，树池2个周长42m，透水砖铺装：90m²，海南黑铺装25m²。
④ 永养村：透水砖铺装202m²，混凝土硬化地面243m²，海南黑收边35m²。
⑤ 儒缪村：透水砖铺装：86m²，混凝土硬化72.85m²，海南黑铺装收边32m²。</t>
  </si>
  <si>
    <t>东谭村村民</t>
  </si>
  <si>
    <t>K0121</t>
  </si>
  <si>
    <t>遵谭镇新谭村委会人居环境建设项目</t>
  </si>
  <si>
    <t>①昌旺村：硬化道路594.12m²（道路长237.649m(宽2.5m）。(宽2.5m）。(宽2.5m）。
②美顶村：硬化道路997.12m²。其中；道路长304.304m（宽2.5m）；道路长157.575m（宽1.5m）。
③仁城村：灰色透水砖374m²；荔枝面海南黑55.2m²；预制混凝土路牙124米；混凝土硬化177.29㎡。
④儒佐村：硬化道路938.37㎡，其中道路长103.747m(宽2.5m）；道路长215.153m(宽2m）；道路长165.795m(宽1.5m）。
⑤文谢村：硬化道路358.1m²，道路长143.24m(宽2.5m）。</t>
  </si>
  <si>
    <t>涉及5个自然村共395户1693人</t>
  </si>
  <si>
    <t>K0122</t>
  </si>
  <si>
    <t>龙华区龙泉镇五一村委会五一田洋生产道路及水利设施建设项目</t>
  </si>
  <si>
    <t>五一村委会</t>
  </si>
  <si>
    <t xml:space="preserve">
1.从托村到永沃村土地公庙，修建水利沟渠0.5米宽，高0.6米，1000米长；
2.从托村村口至卜史村坡地薄膜回收站建250米长，3米宽道路，水利沟渠共长500米，宽0.5米；
3.托村南渡江旁修建电灌站；修建硬化道路从托村大尧路至电灌站长200米（埋水管200米），宽3.5米（灌溉400亩农田）。
4.托村通往永沃村土地公80米长，3米宽、两边水利各宽0.5米，0.5高。</t>
  </si>
  <si>
    <t>K00123</t>
  </si>
  <si>
    <t>村基础设施</t>
  </si>
  <si>
    <t>谭文村委会新坡村民小组巷道硬化工程项目</t>
  </si>
  <si>
    <t>谭文村委会新坡村</t>
  </si>
  <si>
    <t>谭文村委会新坡村民小组巷道硬化共11条。其中，1条长230米、宽2.5米、厚0.18米，20万；2条各长180米、宽2.5米、厚0.18米，30万；1条长100米、宽2.5米、厚0.18米，10万；1条长70米、宽2.5米、厚0.18米，6万；1条长52米、宽2.5米、厚0.18米，4万；2条长50米、宽2.5米、厚0.18米，7万；1条长45米、宽2.5米、厚0.18米，3万；1条长40米、宽2.5米、厚0.18米，3万；1条长35米、宽2.5米、厚0.18米，2万。</t>
  </si>
  <si>
    <t>谭文村委会新坡村65户272人</t>
  </si>
  <si>
    <t>改善谭文村委会新坡村65户272人出行问题</t>
  </si>
  <si>
    <t>完善村基础设施建设，改善群众生产生活条件</t>
  </si>
  <si>
    <t>K00124</t>
  </si>
  <si>
    <t>谭文村委会新坡村人居环境整治项目</t>
  </si>
  <si>
    <t>新坡村裸露土地硬化项目1290平方米</t>
  </si>
  <si>
    <t>改善人居环境，以及改善谭文村委会新坡村65户272人生活生产条件</t>
  </si>
  <si>
    <t>K00125</t>
  </si>
  <si>
    <t>谭文村委会东昌村巷道硬化工程项目</t>
  </si>
  <si>
    <t>谭文村委会东昌村</t>
  </si>
  <si>
    <t>谭文村委会东昌村巷道硬化共4条。其中，1条长110米、宽2.5米、厚0.15米,10万；1条长80米、宽2.5米、厚0.15米，8万；1条长60米、宽2.5米、厚0.15米，5万；1条长30米、宽2.5米、厚0.18米，2万。</t>
  </si>
  <si>
    <t>谭文村委会东昌村11户37人</t>
  </si>
  <si>
    <t>改善谭文村委会东昌村11户37人出行问题</t>
  </si>
  <si>
    <t>K00126</t>
  </si>
  <si>
    <t>谭文村委会谭文墟一村组道路硬化工程项目</t>
  </si>
  <si>
    <t>谭文村委会谭文墟一村组</t>
  </si>
  <si>
    <t>谭文村委会谭文墟一村组道路硬化长200米，宽3米，厚0.18米</t>
  </si>
  <si>
    <t>谭文村委会谭文墟一村组44户155人</t>
  </si>
  <si>
    <t>改善谭文村委会谭文墟一村组44户155人出行问题</t>
  </si>
  <si>
    <t>K00127</t>
  </si>
  <si>
    <t>谭文村委会加平村道路硬化工程项目</t>
  </si>
  <si>
    <t>谭文村委会加平村</t>
  </si>
  <si>
    <t>谭文村委会加平村道路硬化长100米，宽3米，厚0.18米</t>
  </si>
  <si>
    <t>谭文村委会加平村11户42人</t>
  </si>
  <si>
    <t>改善谭文村委会加平村11户42人出行问题</t>
  </si>
  <si>
    <t>K00128</t>
  </si>
  <si>
    <t>谭文村委会谭文坡村道路硬化工程项目</t>
  </si>
  <si>
    <t>谭文村委会谭文坡村</t>
  </si>
  <si>
    <t>谭文村委会谭文坡村道路硬化长350米，宽3米，厚0.18米</t>
  </si>
  <si>
    <t>谭文村委会谭文坡村44户172人</t>
  </si>
  <si>
    <t>改善谭文村委会谭文坡村44户172人出行问题</t>
  </si>
  <si>
    <t>K00129</t>
  </si>
  <si>
    <t>清泉村委会大路村道硬化工程项目</t>
  </si>
  <si>
    <t>清泉村委会大路村</t>
  </si>
  <si>
    <t>清泉村委会大路村道路硬化长350米，宽3米，厚0.18米</t>
  </si>
  <si>
    <t>清泉村委会大路村37户157人</t>
  </si>
  <si>
    <t>改善清泉村委会大路村37户157人出行问题</t>
  </si>
  <si>
    <t>K00130</t>
  </si>
  <si>
    <t>清泉村委会大塘村环村道路硬化工程</t>
  </si>
  <si>
    <t>清泉村委会大塘村</t>
  </si>
  <si>
    <t>清泉村委会大塘村环村路硬化长250米，宽3米，厚0.18米</t>
  </si>
  <si>
    <t>清泉村委会大塘村40户143人</t>
  </si>
  <si>
    <t>改善清泉村委会大塘村40户143人出行问题</t>
  </si>
  <si>
    <t>K00131</t>
  </si>
  <si>
    <t>清泉村委会谭昌村道路硬化工程</t>
  </si>
  <si>
    <t>清泉村委会谭昌村</t>
  </si>
  <si>
    <t>清泉村委会谭昌村道路硬化长150米，宽3米，厚0.18米</t>
  </si>
  <si>
    <t>清泉村委会谭昌村28户84人</t>
  </si>
  <si>
    <t>改善清泉村委会谭昌村28户84人出行问题</t>
  </si>
  <si>
    <t>K00132</t>
  </si>
  <si>
    <t>清泉村委会岭梅二村组道硬化工程项目</t>
  </si>
  <si>
    <t>清泉村委会岭梅二村民小组</t>
  </si>
  <si>
    <t>清泉村委会岭梅二村民小组道路硬化长300米，宽3米，厚0.15米</t>
  </si>
  <si>
    <t>清泉村委会岭梅二村民小组45户240人</t>
  </si>
  <si>
    <t>改善清泉村委会琉球二村民小组45户240人出行问题</t>
  </si>
  <si>
    <t>K00133</t>
  </si>
  <si>
    <t>清泉村委会琉球四村组道硬化工程项目</t>
  </si>
  <si>
    <t>清泉村委会琉球四村民小组</t>
  </si>
  <si>
    <t>清泉村委会琉球四村民小组道路硬化长400米，宽3米，厚0.18米</t>
  </si>
  <si>
    <t>清泉村委会琉球四村民小组18户70人</t>
  </si>
  <si>
    <t>改善清泉村委会琉球四村民小组18户70人出行问题</t>
  </si>
  <si>
    <t>K00134</t>
  </si>
  <si>
    <t>清泉村委会美宋村环村道路硬化工程</t>
  </si>
  <si>
    <t>清泉村委会美宋村</t>
  </si>
  <si>
    <t>清泉村委会美宋村环村道路硬化长400米，宽3米，厚0.15米</t>
  </si>
  <si>
    <t>清泉村委会美宋村17户65人</t>
  </si>
  <si>
    <t>改善清泉村委会美宋村17户65人出行问题</t>
  </si>
  <si>
    <t>K00135</t>
  </si>
  <si>
    <t>乐来村委会加乐湖一村组巷道硬化工程项目</t>
  </si>
  <si>
    <t>乐来村委会加乐湖一村民小组</t>
  </si>
  <si>
    <t>乐来村委会加乐湖一村组巷道硬化共5条。其中，2条各长70米、宽1.6米、厚0.12米，投入2.6万；1条长9O米，宽1.3米、厚0.12米，投入1.2万；1条长50米，宽1.5米、厚0.12米，投入0.8万；1条长40米、宽1.2米、厚0.12米，投入0.4万</t>
  </si>
  <si>
    <t>乐来村委会加乐湖一村民小组34户118人</t>
  </si>
  <si>
    <t>改善乐来村委会加乐湖一村民小组34户118人出行问题</t>
  </si>
  <si>
    <t>K00136</t>
  </si>
  <si>
    <t>乐来村委会心田村巷道硬化工程项目</t>
  </si>
  <si>
    <t>乐来村委会心田村</t>
  </si>
  <si>
    <t>乐来村委会心田村巷道硬化6条，其中，1条长300米，宽1米，厚0.12米，投入2万；5条共长200米，宽2米，厚0.12米，投入6万</t>
  </si>
  <si>
    <t>乐来村委会心田村53户240人</t>
  </si>
  <si>
    <t>改善乐来村委会心田村53户240人出行问题</t>
  </si>
  <si>
    <t>K00137</t>
  </si>
  <si>
    <t>乐来村委会文西村环村道路硬化工程项目</t>
  </si>
  <si>
    <t>乐来村委会文西村</t>
  </si>
  <si>
    <t>乐来村委会文西村环村道路硬化长50米，宽3米，厚0.18米</t>
  </si>
  <si>
    <t>乐来村委会文西村21户80人</t>
  </si>
  <si>
    <t>改善乐来村委会文西村21户80人出行问题</t>
  </si>
  <si>
    <t>K00138</t>
  </si>
  <si>
    <t>乐来村委会文东一村路灯建设工程</t>
  </si>
  <si>
    <t>乐来村委会文东一村民小组</t>
  </si>
  <si>
    <t>路灯45盏</t>
  </si>
  <si>
    <t>乐来村委会文东一村民小组49户206人</t>
  </si>
  <si>
    <t>改善乐来村委会文东一村民小组49户206人生活环境问题</t>
  </si>
  <si>
    <t>K00139</t>
  </si>
  <si>
    <t>谷桥村委会林昌村环村路硬化建设项目</t>
  </si>
  <si>
    <t>谷桥村委会林昌村</t>
  </si>
  <si>
    <t>谷桥村委会林昌村环村路硬化长630米，宽3米，厚0.18米</t>
  </si>
  <si>
    <t>谷桥村委会林昌村22户98人</t>
  </si>
  <si>
    <t>改善谷桥村委会林昌村22户98人出行问题</t>
  </si>
  <si>
    <t>K00140</t>
  </si>
  <si>
    <t>谷桥村委会林昌村环塘防护栏建设项目</t>
  </si>
  <si>
    <t>谷桥村委会林昌村环塘防护栏长420米，高1.3米</t>
  </si>
  <si>
    <t>改善人居环境，以及改善谷桥村委会林昌村22户98人生活生产条件</t>
  </si>
  <si>
    <t>K00141</t>
  </si>
  <si>
    <t>谷桥村委会林昌村环塘防水墙建设项目</t>
  </si>
  <si>
    <t>谷桥村委会林昌村环塘防水墙长230米，高1.3米，厚0.13米</t>
  </si>
  <si>
    <t>K00142</t>
  </si>
  <si>
    <t>谷桥村委会林昌村地面铺设彩砖项目</t>
  </si>
  <si>
    <t>谷桥村委会林昌村地面铺设彩砖620平方米</t>
  </si>
  <si>
    <t>K00143</t>
  </si>
  <si>
    <t>谷桥村委会林昌村路灯建设工程</t>
  </si>
  <si>
    <t>路灯40盏</t>
  </si>
  <si>
    <t>K00144</t>
  </si>
  <si>
    <t>谷桥村委会青草一村组人居环境整治挡土墙建设工程项目</t>
  </si>
  <si>
    <t>谷桥村委会青草一村民小组</t>
  </si>
  <si>
    <t>谷桥村委会青草一村组挡土墙长200米，高1.5米</t>
  </si>
  <si>
    <t>谷桥村委会青草一村民小组71户344人</t>
  </si>
  <si>
    <t>改善谷桥村委会青草一村民小组71户344人生活条件</t>
  </si>
  <si>
    <t>K00145</t>
  </si>
  <si>
    <t>文岭村委会美里村巷道硬化建设项目</t>
  </si>
  <si>
    <t>文岭村委会美里村</t>
  </si>
  <si>
    <t>文岭村委会美里村巷道硬化长100米，宽2.5米，厚0.15米</t>
  </si>
  <si>
    <t>文岭村委会美里村41户143人</t>
  </si>
  <si>
    <t>改善文岭村委会美里村41户143人出行问题</t>
  </si>
  <si>
    <t>K00146</t>
  </si>
  <si>
    <t>友爱村委会鸭塘一村组道路硬化工程项目</t>
  </si>
  <si>
    <t>友爱村委会鸭塘一村组</t>
  </si>
  <si>
    <t>友爱村委会鸭塘一村组硬化长250米，宽3米，厚0.18米</t>
  </si>
  <si>
    <t>友爱村委会鸭塘一村组32户162人</t>
  </si>
  <si>
    <t>改善友爱村委会鸭塘一村组32户162人出行问题</t>
  </si>
  <si>
    <t>K00147</t>
  </si>
  <si>
    <t>美城村委会白水塘一村组道路硬化工程项目</t>
  </si>
  <si>
    <t>美城村委会白水塘一村组</t>
  </si>
  <si>
    <t>美城村委会白水塘一村组道路硬化长200米，宽3米，厚0.18米</t>
  </si>
  <si>
    <t>美城村委会白水塘一村组29户122人</t>
  </si>
  <si>
    <t>改善美城村委会白水塘一村组29户122人出行问题</t>
  </si>
  <si>
    <t>K00148</t>
  </si>
  <si>
    <t>晨光村委会长坡村巷道硬化工程项目</t>
  </si>
  <si>
    <t>晨光村委会长坡村</t>
  </si>
  <si>
    <t>晨光村委会长坡村巷道硬化长250米，宽2.5米，厚0.15米</t>
  </si>
  <si>
    <t>晨光村委会长坡村60户232人</t>
  </si>
  <si>
    <t>改善晨光村委会长坡村60户232人出行问题</t>
  </si>
  <si>
    <t>K00149</t>
  </si>
  <si>
    <t>新德村委会谭田村道路硬化工程项目</t>
  </si>
  <si>
    <t>新德村委会谭田村</t>
  </si>
  <si>
    <t>新德村委会谭田村道路硬化长300米，宽3米，厚0.18米</t>
  </si>
  <si>
    <t>新德村委会谭田村45户218人</t>
  </si>
  <si>
    <t>改善新德村委会谭田村45户218人出行问题</t>
  </si>
  <si>
    <t>K00150</t>
  </si>
  <si>
    <t>龙盘村委会鸿喜一村组道路硬化工程项目</t>
  </si>
  <si>
    <t>龙盘村委会鸿喜一村组</t>
  </si>
  <si>
    <t>龙盘村委会鸿喜一村组硬化长250米，宽3米，厚0.18米</t>
  </si>
  <si>
    <t>龙盘村委会鸿喜一村组41户202人</t>
  </si>
  <si>
    <t>改善龙盘村委会鸿喜一村组41户202人出行问题</t>
  </si>
  <si>
    <t>K00151</t>
  </si>
  <si>
    <t>龙马村委会龙连村道路硬化工程项目</t>
  </si>
  <si>
    <t>龙马村委会龙连村</t>
  </si>
  <si>
    <t>龙马村委会龙连村道路硬化长250米，宽3米，厚0.18米</t>
  </si>
  <si>
    <t>龙马村委会龙连村53户265人</t>
  </si>
  <si>
    <t>改善龙马村委会龙连村53户265人出行问题</t>
  </si>
  <si>
    <t>K00152</t>
  </si>
  <si>
    <t>文蛟村委会蛟头二、三村民小组道路硬化工程项目</t>
  </si>
  <si>
    <t>文蛟村委会蛟头二、三村民小组</t>
  </si>
  <si>
    <t>文蛟村委会蛟头二、三村民小组道路硬化长70米，宽3米，厚0.18米</t>
  </si>
  <si>
    <t>文蛟村委会蛟头二、三村民小组共73户298人</t>
  </si>
  <si>
    <t>改善文蛟村委会蛟头二、三村民小组共73户298人生产生活条件</t>
  </si>
  <si>
    <t>K00153</t>
  </si>
  <si>
    <t>清泉村委会琉球二村组巷道硬化工程项目</t>
  </si>
  <si>
    <t>清泉村委会琉球二村民小组</t>
  </si>
  <si>
    <t>清泉村委会琉球二村民小组巷道硬化长200米，宽2.5米，厚0.18米</t>
  </si>
  <si>
    <t>清泉村委会琉球二村民小组16户84人</t>
  </si>
  <si>
    <t>改善清泉村委会琉球二村民小组16户84人出行问题</t>
  </si>
  <si>
    <t>K00154</t>
  </si>
  <si>
    <t>清泉村委会长山村巷道硬化工程项目</t>
  </si>
  <si>
    <t>清泉村委会长山村</t>
  </si>
  <si>
    <t>清泉村委会长山村巷道硬化长300米，宽3米，厚0.15米</t>
  </si>
  <si>
    <t>清泉村委会长山村25户96人</t>
  </si>
  <si>
    <t>改善清泉村委会长山村25户96人出行问题</t>
  </si>
  <si>
    <t>K00155</t>
  </si>
  <si>
    <t>清泉村委会美宋村巷道硬化工程项目</t>
  </si>
  <si>
    <t>清泉村委会美宋村巷道硬化长250米，宽3米，厚0.15米</t>
  </si>
  <si>
    <t>K00156</t>
  </si>
  <si>
    <t>谭文村委会谭文墟二村组道路硬化工程项目</t>
  </si>
  <si>
    <t>谭文村委会谭文墟二村组</t>
  </si>
  <si>
    <t>谭文村委会谭文墟二村组道路硬化长200米，宽3米，厚0.18米</t>
  </si>
  <si>
    <t>谭文村委会谭文墟二村组40户132人</t>
  </si>
  <si>
    <t>改善谭文村委会谭文墟二村组40户132人出行问题</t>
  </si>
  <si>
    <t>K00157</t>
  </si>
  <si>
    <t>谭文村委会塘边村道路硬化工程项目</t>
  </si>
  <si>
    <t>谭文村委会塘边村</t>
  </si>
  <si>
    <t>谭文村委会塘边村道路硬化长200米，宽3米，厚0.15米</t>
  </si>
  <si>
    <t>谭文村委会塘边村38户182人</t>
  </si>
  <si>
    <t>改善谭文村委会塘边村38户182人出行问题</t>
  </si>
  <si>
    <t>K00158</t>
  </si>
  <si>
    <t>谭文村委会田头村巷道硬化工程项目</t>
  </si>
  <si>
    <t>谭文村委会田头村</t>
  </si>
  <si>
    <t>谭文村委会田头村巷道硬化长250米，宽2.5米，厚0.15米</t>
  </si>
  <si>
    <t>谭文村委会田头村45户171人</t>
  </si>
  <si>
    <t>改善谭文村委会田头村45户171人出行问题</t>
  </si>
  <si>
    <t>K00159</t>
  </si>
  <si>
    <t>乐来村委会双坡村巷道硬化工程项目</t>
  </si>
  <si>
    <t>乐来村委会双坡村</t>
  </si>
  <si>
    <t>乐来村委会双坡村巷道硬化共5条。其中，1条长300米、宽2米、厚0.12米，投入4.5万；1条长50米、宽2米、厚0.12米，投入1万；
1条长300米、宽2米、厚0.12米，投入4.5万；
1条长100米、宽2米、厚0.12米，投入2.5万；
1条长250米、宽2米、厚0.12米，投入3.5万。</t>
  </si>
  <si>
    <t>乐来村委会双坡村36户182人</t>
  </si>
  <si>
    <t>改善乐来村委会双坡村36户182人出行问题</t>
  </si>
  <si>
    <t>K00160</t>
  </si>
  <si>
    <t>谷桥村委会青草二村组人居环境整治挡土墙建设工程项目</t>
  </si>
  <si>
    <t>谷桥村委会青草二村民小组</t>
  </si>
  <si>
    <t>谷桥村委会青草二村组挡土墙长200米，高1.5米</t>
  </si>
  <si>
    <t>谷桥村委会青草二村民小组280人</t>
  </si>
  <si>
    <t>改善谷桥村委会青草二村民小组61户280人生活条件</t>
  </si>
  <si>
    <t>K00161</t>
  </si>
  <si>
    <t>文岭村委会大石村环村道路硬化工程项目</t>
  </si>
  <si>
    <t>文岭村委会大石村</t>
  </si>
  <si>
    <t>文岭村委会大石村环村道路硬化长200米，宽3米，厚0.18米</t>
  </si>
  <si>
    <t>文岭村委会大石村13户58人</t>
  </si>
  <si>
    <t>改善文岭村委会大石村13户58人出行问题</t>
  </si>
  <si>
    <t>K00162</t>
  </si>
  <si>
    <t>文岭村委会桃村村头人居环境整治硬化项目</t>
  </si>
  <si>
    <t>文岭村委会桃村</t>
  </si>
  <si>
    <t>文岭村委会桃村裸露土地硬化项目1200平方米</t>
  </si>
  <si>
    <t>文岭村委会桃村94户364人</t>
  </si>
  <si>
    <t>改善人居环境，以及改善文岭村委会桃村94户364人生活生产条件</t>
  </si>
  <si>
    <t>K00163</t>
  </si>
  <si>
    <t>文岭村委会桃村环村路硬化项目</t>
  </si>
  <si>
    <t>文岭村委会桃村环村路硬化长800米，宽3米，厚0.18米</t>
  </si>
  <si>
    <t>改善文岭村委会桃村94户364人出行问题</t>
  </si>
  <si>
    <t>K00164</t>
  </si>
  <si>
    <t>文岭村委会桃村村公庙周边人居环境整治铺彩砖项目</t>
  </si>
  <si>
    <t>文岭村委会桃村裸露土地硬化项目2000平方米</t>
  </si>
  <si>
    <t>K00165</t>
  </si>
  <si>
    <t>文岭村委会桃村文化室前至山塘人居环境整治铺彩砖项目</t>
  </si>
  <si>
    <t>文岭村委会桃村裸露土地硬化项目1800平方米</t>
  </si>
  <si>
    <t>K00166</t>
  </si>
  <si>
    <t>文岭村委会桃村巷道硬化工程项目</t>
  </si>
  <si>
    <t>文岭村委会桃村巷道硬化共4条。其中，1条长20米，宽2米，厚0.15米，1万元；1条长30米，宽2.5米，厚0.15米，3万元；1条长35米，宽2.5米，厚0.15米，4万元；1条长250米，宽2.5米，厚0.15米，15万元</t>
  </si>
  <si>
    <t>K00167</t>
  </si>
  <si>
    <t>友爱村委会鸭塘三村组道路硬化工程项目</t>
  </si>
  <si>
    <t>友爱村委会鸭塘三村组</t>
  </si>
  <si>
    <t>友爱村委会鸭塘三村组硬化长250米，宽3米，厚0.18米</t>
  </si>
  <si>
    <t>友爱村委会鸭塘三村组33户170人</t>
  </si>
  <si>
    <t>改善友爱村委会鸭塘三村组33户170人出行问题</t>
  </si>
  <si>
    <t>K00168</t>
  </si>
  <si>
    <t>美城村委会白水塘二村组道路硬化工程项目</t>
  </si>
  <si>
    <t>美城村委会白水塘二村组</t>
  </si>
  <si>
    <t>美城村委会白水塘二村组道路硬化长200米，宽3米，厚0.18米</t>
  </si>
  <si>
    <t>美城村委会白水塘二村组17户91人</t>
  </si>
  <si>
    <t>改善美城村委会白水塘二村组17户91人出行问题</t>
  </si>
  <si>
    <t>K00169</t>
  </si>
  <si>
    <t>晨光村委会乐安村巷道硬化工程项目</t>
  </si>
  <si>
    <t>晨光村委会乐安村</t>
  </si>
  <si>
    <t>晨光村委会乐安村巷道硬化长250米，宽2.5米，厚0.15米</t>
  </si>
  <si>
    <t>晨光村委会乐安村42户197人</t>
  </si>
  <si>
    <t>改善晨光村委会乐安村42户197人出行问题</t>
  </si>
  <si>
    <t>K00170</t>
  </si>
  <si>
    <t>新德村委会下昌三村组巷道硬化工程项目</t>
  </si>
  <si>
    <t>新德村委会下昌三村组</t>
  </si>
  <si>
    <t>新德村委会下昌三村组巷道硬化长250米，宽2.5米，厚0.15米</t>
  </si>
  <si>
    <t>新德村委会下昌三村组63户285人</t>
  </si>
  <si>
    <t>改善新德村委会下昌三村组63户285人出行问题</t>
  </si>
  <si>
    <t>K00171</t>
  </si>
  <si>
    <t>龙盘村委会鸿喜二村组道路硬化工程项目</t>
  </si>
  <si>
    <t>龙盘村委会鸿喜二村组</t>
  </si>
  <si>
    <t>龙盘村委会鸿喜二村组硬化长200米，宽3米，厚0.18米</t>
  </si>
  <si>
    <t>龙盘村委会鸿喜二村组42户222人</t>
  </si>
  <si>
    <t>改善龙盘村委会鸿喜二村组42户222人出行问题</t>
  </si>
  <si>
    <t>K00172</t>
  </si>
  <si>
    <t>龙马村委会龙茂山村道路硬化工程项目</t>
  </si>
  <si>
    <t>龙马村委会龙茂山村</t>
  </si>
  <si>
    <t>龙马村委会龙茂山村道路硬化长200米，宽3米，厚0.18米</t>
  </si>
  <si>
    <t>龙马村委会龙茂山村24户121人</t>
  </si>
  <si>
    <t>改善龙马村委会龙茂山村24户121人出行问题</t>
  </si>
  <si>
    <t>K00173</t>
  </si>
  <si>
    <t>清泉村委会琉球三村组巷道硬化工程项目</t>
  </si>
  <si>
    <t>清泉村委会琉球三村民小组</t>
  </si>
  <si>
    <t>清泉村委会琉球三村民小组巷道硬化长200米，宽2.5米，厚0.18米</t>
  </si>
  <si>
    <t>清泉村委会琉球三村民小组42户180人</t>
  </si>
  <si>
    <t>改善清泉村委会琉球三村民小组42户180人出行问题</t>
  </si>
  <si>
    <t>K00174</t>
  </si>
  <si>
    <t>清泉村委会文曲村巷道硬化工程项目</t>
  </si>
  <si>
    <t>清泉村委会文曲村</t>
  </si>
  <si>
    <t>清泉村委会文曲村巷道硬化长250米，宽3米，厚0.15米</t>
  </si>
  <si>
    <t>清泉村委会文曲村27户100人</t>
  </si>
  <si>
    <t>改善清泉村委会文曲村27户100人出行问题</t>
  </si>
  <si>
    <t>K00175</t>
  </si>
  <si>
    <t>清泉村委会红坡村巷道硬化工程项目</t>
  </si>
  <si>
    <t>清泉村委会红坡村</t>
  </si>
  <si>
    <t>清泉村委会红坡村巷道硬化长250米，宽3米，厚0.15米</t>
  </si>
  <si>
    <t>清泉村委会红坡村21户80人</t>
  </si>
  <si>
    <t>改善清泉村委会红坡村21户80人出行问题</t>
  </si>
  <si>
    <t>K00176</t>
  </si>
  <si>
    <t>清泉村委会排田村巷道硬化工程项目</t>
  </si>
  <si>
    <t>清泉村委会排田村</t>
  </si>
  <si>
    <t>清泉村委会排田村巷道硬化长500米，宽1.2米，厚0.1米</t>
  </si>
  <si>
    <t>清泉村委会排田村25户102人</t>
  </si>
  <si>
    <t>改善清泉村委会排田村25户102人出行问题</t>
  </si>
  <si>
    <t>K00177</t>
  </si>
  <si>
    <t>谭文村委会竹园村道路硬化工程项目</t>
  </si>
  <si>
    <t>谭文村委会竹园村</t>
  </si>
  <si>
    <t>谭文村委会竹园村道路硬化长200米，宽3米，厚0.15米</t>
  </si>
  <si>
    <t>谭文村委会竹园村6户19人</t>
  </si>
  <si>
    <t>改善谭文村委会竹园村6户19人出行问题</t>
  </si>
  <si>
    <t>K00178</t>
  </si>
  <si>
    <t>谭文村委会佳山村道路硬化工程项目</t>
  </si>
  <si>
    <t>谭文村委会佳山村道路硬化共3条。其中，1条长120米、宽3米、厚0.18米，10万；1条长56米、宽3米、厚0.18米，3.5万；1条长54米、宽3米、厚0.18米，3.5万；</t>
  </si>
  <si>
    <t>谭文村委会佳山村8户67人</t>
  </si>
  <si>
    <t>改善谭文村委会佳山村8户67人出行问题</t>
  </si>
  <si>
    <t>K00179</t>
  </si>
  <si>
    <t>文岭村委会三加村道路硬化工程项目</t>
  </si>
  <si>
    <t>文岭村委会三加村</t>
  </si>
  <si>
    <t>文岭村委会三加村道路硬化长200米，宽3米，厚0.18米</t>
  </si>
  <si>
    <t>文岭村委会三加村25户125人</t>
  </si>
  <si>
    <t>改善文岭村委会三加村25户125人出行问题</t>
  </si>
  <si>
    <t>K00180</t>
  </si>
  <si>
    <t>谭文村委会新坡村排水沟建设项目</t>
  </si>
  <si>
    <t>谭文村委会新坡村排水沟长480米、宽0.5米、深0.6米</t>
  </si>
  <si>
    <t>K00181</t>
  </si>
  <si>
    <t>昌文村委会昌尾村修建人居环境基础设施项目</t>
  </si>
  <si>
    <t>昌文村委会昌尾村</t>
  </si>
  <si>
    <t>裸露土地硬化100平方</t>
  </si>
  <si>
    <t>昌文村委会昌尾村31户180人</t>
  </si>
  <si>
    <t>改善人居生活生产条件</t>
  </si>
  <si>
    <t>K00182</t>
  </si>
  <si>
    <t>昌文村委会多吉园村修建人居环境基础设施项目</t>
  </si>
  <si>
    <t>昌文村委会多吉园村</t>
  </si>
  <si>
    <t>裸露土地硬化400平方；村内巷道硬化：长300米，宽2米，厚0.18米</t>
  </si>
  <si>
    <t>昌文村委会多吉园45户159人</t>
  </si>
  <si>
    <t>K00183</t>
  </si>
  <si>
    <t>昌文村委会美雅村修建人居环境基础设施项目</t>
  </si>
  <si>
    <t>昌文村委会美雅村</t>
  </si>
  <si>
    <t>昌文村委会美雅村62户265人</t>
  </si>
  <si>
    <t>K00184</t>
  </si>
  <si>
    <t>昌文村委会新村道路硬化项目</t>
  </si>
  <si>
    <t>昌文村委会新村</t>
  </si>
  <si>
    <t>新村村内巷道硬化：长220米，宽3米，厚0.18米</t>
  </si>
  <si>
    <t>昌文村委会新村26户172人</t>
  </si>
  <si>
    <t>解决农户出行问题</t>
  </si>
  <si>
    <t>K00185</t>
  </si>
  <si>
    <t>昌文村委会美雅村道路硬化项目</t>
  </si>
  <si>
    <t>美雅村村内巷道硬化：长215米，宽3米，厚0.18米</t>
  </si>
  <si>
    <t>昌文村委会美雅村61户298人</t>
  </si>
  <si>
    <t>K00186</t>
  </si>
  <si>
    <t>昌文村委会北山村道路硬化项目</t>
  </si>
  <si>
    <t>昌文村委会北山村</t>
  </si>
  <si>
    <t>北山村村道硬化：长225米，宽3米，厚0.18米</t>
  </si>
  <si>
    <t>昌文村委会北山村36户177人</t>
  </si>
  <si>
    <t>K00187</t>
  </si>
  <si>
    <t>昌文村委会谭墨一村太阳能路灯项目</t>
  </si>
  <si>
    <t>昌文村委会谭墨一村</t>
  </si>
  <si>
    <t>谭墨一村太阳能路灯40盏，高度6米，3500元/盏</t>
  </si>
  <si>
    <t>昌文村委会谭墨一村27户151人</t>
  </si>
  <si>
    <t>K00188</t>
  </si>
  <si>
    <t>昌文村委会李宅园村太阳能路灯项目</t>
  </si>
  <si>
    <t>昌文村委会李宅园村</t>
  </si>
  <si>
    <t>李宅园村太阳能路灯40盏，高度6米，3500元/盏</t>
  </si>
  <si>
    <t>昌文村委会李宅园村45户262人</t>
  </si>
  <si>
    <t>K00189</t>
  </si>
  <si>
    <t>昌文村委会昆上村太阳能路灯项目</t>
  </si>
  <si>
    <t>昌文村委会昆上村</t>
  </si>
  <si>
    <t>昆上村太阳能路灯60盏，高度6米，3500元/盏</t>
  </si>
  <si>
    <t>昌文村委会昆上村65户323人</t>
  </si>
  <si>
    <t>K00190</t>
  </si>
  <si>
    <t>昌文村委会谭匹村太阳能路灯项目</t>
  </si>
  <si>
    <t>昌文村委会谭匹村</t>
  </si>
  <si>
    <t>谭匹村太阳能路灯20盏，高度6米，3500元/盏</t>
  </si>
  <si>
    <t>昌文村委会谭匹村31户182人</t>
  </si>
  <si>
    <t>K00191</t>
  </si>
  <si>
    <t>昌文村委会昌尾村太阳能路灯项目</t>
  </si>
  <si>
    <t>昌尾村太阳能路灯30盏，高度6米，3500元/盏</t>
  </si>
  <si>
    <t>昌文村委会昌尾村36户192人</t>
  </si>
  <si>
    <t>K00192</t>
  </si>
  <si>
    <t>大山村委会美涯村人居环境基础设施项目</t>
  </si>
  <si>
    <t>大山村委会美涯村</t>
  </si>
  <si>
    <t>裸露土地硬化项目3个共计1200平方</t>
  </si>
  <si>
    <t>大山村委会美涯村民小组95户536人</t>
  </si>
  <si>
    <t>改善人居环境</t>
  </si>
  <si>
    <t>K00193</t>
  </si>
  <si>
    <t>大山村委会那佑村人居环境基础设施项目</t>
  </si>
  <si>
    <t>大山村委会那佑村</t>
  </si>
  <si>
    <t>裸露土地硬化项目2个共计800平方</t>
  </si>
  <si>
    <t>大山村委会那佑村民小组60户293人</t>
  </si>
  <si>
    <t>K00194</t>
  </si>
  <si>
    <t>大山村委会永荫村人居环境基础设施项目</t>
  </si>
  <si>
    <t>裸露土地硬化项目3个共计1200平方；村内巷道硬化：长3000米，宽1米，厚0.15米</t>
  </si>
  <si>
    <t>大山村委会永荫村民小组152户896人</t>
  </si>
  <si>
    <t>K00195</t>
  </si>
  <si>
    <t>大山村委会文斗村至大山村委会道路硬化项目</t>
  </si>
  <si>
    <t>大山村委会文斗村至大山村委会</t>
  </si>
  <si>
    <t>文斗村至村委会道路硬化：长800米，宽3.5米，厚0.18米</t>
  </si>
  <si>
    <t>大山村委会文斗村66户370人</t>
  </si>
  <si>
    <t>K00196</t>
  </si>
  <si>
    <t>大山村委会那尧村至樟榜村道路硬化项目</t>
  </si>
  <si>
    <t>大山村委会那尧村至樟榜村</t>
  </si>
  <si>
    <t>那尧村至樟榜村道路硬化：长2500米，宽3.5米，厚0.18米</t>
  </si>
  <si>
    <t>大山村委会那尧村、樟榜村43户230人</t>
  </si>
  <si>
    <t>K00197</t>
  </si>
  <si>
    <t>大山村委会群楼村至木寨村道路硬化项目</t>
  </si>
  <si>
    <t>大山村委会群楼村至木寨村</t>
  </si>
  <si>
    <t>群楼村至木寨村道路硬化：长1500米，宽3.5米，厚0.18米</t>
  </si>
  <si>
    <t>大山村委会群楼村、木寨村45户270人</t>
  </si>
  <si>
    <t>K00198</t>
  </si>
  <si>
    <t>大山村委会那尧村至群楼村道路硬化项目</t>
  </si>
  <si>
    <t>大山村委会那尧村至群楼村</t>
  </si>
  <si>
    <t>那尧村至群楼村道路硬化：长1200米，宽3.5米，厚0.18米</t>
  </si>
  <si>
    <t>大山村委会那尧、群楼村80户500人</t>
  </si>
  <si>
    <t>K00199</t>
  </si>
  <si>
    <t>大山村委会永荫村至谭墨村道路硬化项目</t>
  </si>
  <si>
    <t>大山村委会永荫村至谭墨村</t>
  </si>
  <si>
    <t>永荫村至谭墨村道路硬化：长2000米，宽3.5米，深0.18米</t>
  </si>
  <si>
    <t>大山村委会永荫村、谭墨村153户486人</t>
  </si>
  <si>
    <t>K00200</t>
  </si>
  <si>
    <t>大山村委会旧州路至那佑村道路硬化项目</t>
  </si>
  <si>
    <t>旧州路至那佑村</t>
  </si>
  <si>
    <t>旧州路至那佑村道路硬化：长900米，宽3.5米，厚0.18米</t>
  </si>
  <si>
    <t>大山村委会那佑村60户298人</t>
  </si>
  <si>
    <t>K00201</t>
  </si>
  <si>
    <t>大山村委会美涯村至群楼村道路硬化项目</t>
  </si>
  <si>
    <t>大山村委会美涯村至群楼村</t>
  </si>
  <si>
    <t>美涯村至群楼村道路硬化：长800米，宽3.5米，厚0.18米</t>
  </si>
  <si>
    <t>大山村委会美涯村、群楼村90户430人</t>
  </si>
  <si>
    <t>K00202</t>
  </si>
  <si>
    <t>大山村委会叨桥村至大保村道路硬化项目</t>
  </si>
  <si>
    <t>大山村委会叨桥村至大保村</t>
  </si>
  <si>
    <t>叨桥村至大保村道路硬化：长800米，宽3.5米，厚0.18米</t>
  </si>
  <si>
    <t>大山村委会叨桥村、大保村59户270人</t>
  </si>
  <si>
    <t>K00203</t>
  </si>
  <si>
    <t>大山村委会美涯村至叨桥村道路硬化项目</t>
  </si>
  <si>
    <t>大山村委会美涯村至叨桥村</t>
  </si>
  <si>
    <t>美涯村至叨桥村道路硬化：长2000米，宽3.5米，厚0.18米</t>
  </si>
  <si>
    <t>大山村委会美涯村、叨桥村90户430人</t>
  </si>
  <si>
    <t>K00204</t>
  </si>
  <si>
    <t>大山村委会美涯村至龙榜村道路硬化项目</t>
  </si>
  <si>
    <t>大山村委会美涯村至龙榜村</t>
  </si>
  <si>
    <t>美涯村至龙榜村道路硬化：长2000米，宽3.5米，厚0.18米</t>
  </si>
  <si>
    <t>大山村委会美涯村、龙榜村90户430人</t>
  </si>
  <si>
    <t>K00205</t>
  </si>
  <si>
    <t>大山村委会多福村至那佑村道路硬化项目</t>
  </si>
  <si>
    <t>大山村委会多福村至那佑村</t>
  </si>
  <si>
    <t>多福村至那佑村道路硬化：长800米，宽3.5米，厚0.18米</t>
  </si>
  <si>
    <t>大山村委会多福村、那佑村66户330人</t>
  </si>
  <si>
    <t>K00206</t>
  </si>
  <si>
    <t>大山村委会多福村</t>
  </si>
  <si>
    <t>多福村道路硬化：长500米，宽3.5米，厚0.18米</t>
  </si>
  <si>
    <t>大山村委会多福村11户60人</t>
  </si>
  <si>
    <t>K00207</t>
  </si>
  <si>
    <t>大山村委会多福村道路硬化项目</t>
  </si>
  <si>
    <t>美涯村道路硬化：长2000，宽3.5米，厚18米</t>
  </si>
  <si>
    <t>大山村委会美涯村88户405人</t>
  </si>
  <si>
    <t>K00208</t>
  </si>
  <si>
    <t>大山村委会大保村道路硬化项目</t>
  </si>
  <si>
    <t>大山村委会大保村</t>
  </si>
  <si>
    <t>大保村道路硬化：长800米，宽3.5米，厚0.18米</t>
  </si>
  <si>
    <t>大山村委会大保村35户208人</t>
  </si>
  <si>
    <t>K00209</t>
  </si>
  <si>
    <t>大山村委会叨桥村道路硬化项目</t>
  </si>
  <si>
    <t>大山村委会叨桥村</t>
  </si>
  <si>
    <t>叨桥村道路硬化：长800米，宽3.5米，厚0.18米</t>
  </si>
  <si>
    <t>大山村委会叨桥村28户110人</t>
  </si>
  <si>
    <t>K00210</t>
  </si>
  <si>
    <t>大山村委会群楼村村内巷道硬化项目</t>
  </si>
  <si>
    <t>大山村委会群楼村</t>
  </si>
  <si>
    <t>群楼村村内巷道硬化：长2000米，宽1米，厚0.15米</t>
  </si>
  <si>
    <t>大山村委会群楼村42户206人</t>
  </si>
  <si>
    <t>K00211</t>
  </si>
  <si>
    <t>大山村委会美涯村村内巷道硬化项目</t>
  </si>
  <si>
    <t>美涯村村内巷道硬化：长800米，宽1米，厚0.15米</t>
  </si>
  <si>
    <t>大山村委会美涯村90户409人</t>
  </si>
  <si>
    <t>K00212</t>
  </si>
  <si>
    <t>大山村委会文斗二村村内巷道硬化项目</t>
  </si>
  <si>
    <t>大山村委会文斗二村</t>
  </si>
  <si>
    <t>文斗二村村内巷道硬化：长300米，宽1米，厚0.15米</t>
  </si>
  <si>
    <t>大山村委会文斗二村45户209人</t>
  </si>
  <si>
    <t>K00213</t>
  </si>
  <si>
    <t>大山村委会文斗一村村内巷道硬化项目</t>
  </si>
  <si>
    <t>大山村委会文斗一村</t>
  </si>
  <si>
    <t>文斗一村村内巷道硬化：长500米，宽1米，厚0.15米</t>
  </si>
  <si>
    <t>大山村委会文斗一49户239人</t>
  </si>
  <si>
    <t>K00214</t>
  </si>
  <si>
    <t>大山村委会大保村村内巷道硬化项目</t>
  </si>
  <si>
    <t>大保村村内巷道硬化：长500米，宽1米，厚0.15米</t>
  </si>
  <si>
    <t>K00215</t>
  </si>
  <si>
    <t>大山村委会文斗一村路灯项目</t>
  </si>
  <si>
    <t>文斗一村太阳能路灯20盏，高度6米，3500元/盏</t>
  </si>
  <si>
    <t>大山村委会文斗一村49户239人</t>
  </si>
  <si>
    <t>K00216</t>
  </si>
  <si>
    <t>大山村委会美涯村路灯项目</t>
  </si>
  <si>
    <t>美涯村太阳能路灯100盏，高度6米，3500元/盏</t>
  </si>
  <si>
    <t>K00217</t>
  </si>
  <si>
    <t>大山村委会多福村路灯项目</t>
  </si>
  <si>
    <t>多福村太阳能路灯20盏，高度6米，3500元/盏</t>
  </si>
  <si>
    <t>K00218</t>
  </si>
  <si>
    <t>大山村委会红旧路至那尧村路灯项目</t>
  </si>
  <si>
    <t>大山村委会红旧路至那尧村</t>
  </si>
  <si>
    <t>红旧路至那尧村太阳能路灯150盏，高度6米，3500元/盏</t>
  </si>
  <si>
    <t>大山村委会那尧村、谭永村112户506人</t>
  </si>
  <si>
    <t>K00219</t>
  </si>
  <si>
    <t>大山村委会大保村路灯项目</t>
  </si>
  <si>
    <t>大保村太阳能路灯30盏，高度6米，3500元/盏</t>
  </si>
  <si>
    <t>K00220</t>
  </si>
  <si>
    <t>大山村委会荔枝园至群楼村路灯项目</t>
  </si>
  <si>
    <t>大山村委会荔枝园至群楼村</t>
  </si>
  <si>
    <t>荔枝园至群楼村太阳能路灯25盏，高度6米，3500元/盏</t>
  </si>
  <si>
    <t>大山村委会群楼村45户263人</t>
  </si>
  <si>
    <t>K00221</t>
  </si>
  <si>
    <t>道崇村委会道崇村修建人居环境基础设施项目</t>
  </si>
  <si>
    <t>道崇村委会道崇村</t>
  </si>
  <si>
    <t>道崇村内巷道硬化（长300米，宽3米，14万）、安装路灯40盏（高度6m，每盏路灯价格约3500元，共14万）等人居环境建设工作。</t>
  </si>
  <si>
    <t>道崇村委会道崇村14户76人</t>
  </si>
  <si>
    <t>解决农户出行问题、改善人居生活生产条件</t>
  </si>
  <si>
    <t>K00222</t>
  </si>
  <si>
    <t>道崇村委会美请村道路硬化项目</t>
  </si>
  <si>
    <t>道崇村委会美请村</t>
  </si>
  <si>
    <t>美请村村内巷道硬化：长180米，宽3米、厚0.18米</t>
  </si>
  <si>
    <t>道崇村委会美请村36户197人</t>
  </si>
  <si>
    <t>K00223</t>
  </si>
  <si>
    <t>道崇村委会谭月坡村太阳能路灯项目</t>
  </si>
  <si>
    <t>道崇村委会谭月坡村</t>
  </si>
  <si>
    <t>谭月坡村环村太阳能路灯及村内巷道太阳能路灯30盏，高度6米，3500元/盏</t>
  </si>
  <si>
    <t>道崇村委会谭月坡村35户200人</t>
  </si>
  <si>
    <t>K00224</t>
  </si>
  <si>
    <t>道崇村委会莲塘村太阳能路灯项目</t>
  </si>
  <si>
    <t>莲塘村村内巷道太阳能路灯50盏，高度6米，3500元/盏</t>
  </si>
  <si>
    <t>道崇村委会莲塘村52户225人</t>
  </si>
  <si>
    <t>K00225</t>
  </si>
  <si>
    <t>道崇村委会梅坡村太阳能路灯项目</t>
  </si>
  <si>
    <t>道崇村委会梅坡村</t>
  </si>
  <si>
    <t>梅坡村环村太阳能路灯及村内巷道太阳能路灯36盏，高度6米，3500元/盏</t>
  </si>
  <si>
    <t>道崇村委会梅坡村25户126人</t>
  </si>
  <si>
    <t>K00226</t>
  </si>
  <si>
    <t>道崇村委会群壁村太阳能路灯项目</t>
  </si>
  <si>
    <t>道崇村委会群壁村</t>
  </si>
  <si>
    <t>群壁村环村太阳能路灯及村内巷道太阳能路灯24盏，高度6米，3500元/盏</t>
  </si>
  <si>
    <t>道崇村委会群壁村21户104人</t>
  </si>
  <si>
    <t>K00227</t>
  </si>
  <si>
    <t>道崇村委会尔裕村太阳能路灯项目</t>
  </si>
  <si>
    <t>道崇村委会尔裕村</t>
  </si>
  <si>
    <t>尔裕村环村太阳能路灯及村内巷道太阳能路灯60盏，高度6米，3500元/盏</t>
  </si>
  <si>
    <t>道崇村委会尔裕村72户418人</t>
  </si>
  <si>
    <t>K00228</t>
  </si>
  <si>
    <t>道崇村委会谭洋村环村路硬化及路灯项目</t>
  </si>
  <si>
    <t>道崇村委会谭洋村</t>
  </si>
  <si>
    <t>环村路，长300米、宽3.5米、厚0.18米；太阳能路灯40盏，高度6米，3500元/盏</t>
  </si>
  <si>
    <t>道崇村委会谭洋村33户，137人</t>
  </si>
  <si>
    <t>K00229</t>
  </si>
  <si>
    <t>福坡村委会北冲村修建人居环境基础设施项目</t>
  </si>
  <si>
    <t>福坡村委会北冲村</t>
  </si>
  <si>
    <t>村内巷道硬化：长150米，宽3.5米，厚0.18米；裸露土地硬化项目800平方；太阳能路灯30盏，高度6米，3500元/盏</t>
  </si>
  <si>
    <t>福坡村委会北冲村68户268人</t>
  </si>
  <si>
    <t>K00230</t>
  </si>
  <si>
    <t>福坡村委会实施道路硬化项目</t>
  </si>
  <si>
    <t>福坡村委会福坡一村</t>
  </si>
  <si>
    <t>福坡村堆肥厂项目连接线道路硬化：长200米，宽3.5米，厚0.18米</t>
  </si>
  <si>
    <t>K00231</t>
  </si>
  <si>
    <t>合群村委会东岳村修建人居环境基础设施项目</t>
  </si>
  <si>
    <t>合群村委会东岳村</t>
  </si>
  <si>
    <t>裸露土地项目建设3个共计200平方；路灯60盏高度6米</t>
  </si>
  <si>
    <t>合群村委会东岳村58户302人</t>
  </si>
  <si>
    <t>K00232</t>
  </si>
  <si>
    <t>合群村委会后村修建人居环境基础设施项目</t>
  </si>
  <si>
    <t>合群村委会后村</t>
  </si>
  <si>
    <t>硬化道路300米x3.5米x0.2米；路灯20盏高度6米</t>
  </si>
  <si>
    <t>合群村委会下云村15户60人</t>
  </si>
  <si>
    <t>K00233</t>
  </si>
  <si>
    <t>合群村委会龙扶村修建人居环境基础设施项目</t>
  </si>
  <si>
    <t>合群村委会龙扶村</t>
  </si>
  <si>
    <t>村道路200米x3.5米x0.2米；30盏路灯高度6米</t>
  </si>
  <si>
    <t>合群村委会龙扶村35户175人</t>
  </si>
  <si>
    <t>K00234</t>
  </si>
  <si>
    <t>合群村委会三福村修建人居环境基础设施项目</t>
  </si>
  <si>
    <t>合群村委会三福村</t>
  </si>
  <si>
    <t>村道300米x3.5米x0.2米</t>
  </si>
  <si>
    <t>合群村委会三福村15户58人</t>
  </si>
  <si>
    <t>K00235</t>
  </si>
  <si>
    <t>合群村委会下云村修建人居环境基础设施项目</t>
  </si>
  <si>
    <t>合群村委会下云村</t>
  </si>
  <si>
    <t>裸露土地硬化项目3个共计250平方；50盏路灯高度6米</t>
  </si>
  <si>
    <t>合群村委会下云村77户330人</t>
  </si>
  <si>
    <t>K00236</t>
  </si>
  <si>
    <t>合群村委会实施2023年度主干桥项目</t>
  </si>
  <si>
    <t>重建桥梁宽3.5米，长60米，高1.2米</t>
  </si>
  <si>
    <t>合群村委会龙扶村、保胆村、芬兰村3个村小组112户465人</t>
  </si>
  <si>
    <t>K00237</t>
  </si>
  <si>
    <t>合群村委会三福村及云岸村道路硬化项目</t>
  </si>
  <si>
    <t>合群村委会三福村及云岸村</t>
  </si>
  <si>
    <t>三福村及云岸村道路硬化：长500米，宽3.5米，厚0.2米</t>
  </si>
  <si>
    <t>合群村委会三福村、下云村、云岸村230户1068人</t>
  </si>
  <si>
    <t>K00238</t>
  </si>
  <si>
    <t>合群村委会龙扶村村内巷道硬化项目</t>
  </si>
  <si>
    <t>龙扶村村内巷道硬化：长200米，宽3.5米，厚0.2米</t>
  </si>
  <si>
    <t>合群村委会龙扶村38户170人</t>
  </si>
  <si>
    <t>K00239</t>
  </si>
  <si>
    <t>合群村委会后村环村路道路硬化项目</t>
  </si>
  <si>
    <t>后村环村路道路硬化：长300米，宽3.5米，厚0.2米</t>
  </si>
  <si>
    <t>合群村委会后村15户60人</t>
  </si>
  <si>
    <t>K00240</t>
  </si>
  <si>
    <t>合群村委会三福村及下云村道路硬化项目</t>
  </si>
  <si>
    <t>合群村委会三福村及下云村</t>
  </si>
  <si>
    <t>三福村及下云村道路硬化：硬化道路长1500米，宽3.5米，高0.2米。</t>
  </si>
  <si>
    <t>合群村委会三福村、下云村139户680人</t>
  </si>
  <si>
    <t>K00241</t>
  </si>
  <si>
    <t>合群村委会下云村护栏项目</t>
  </si>
  <si>
    <t>合群村委会下云一、二、三等三个村民小组</t>
  </si>
  <si>
    <t>护栏建设长180米，高2.5米</t>
  </si>
  <si>
    <t>合群村委会下云一、二、三等三个村民小组86户431人</t>
  </si>
  <si>
    <t>K00242</t>
  </si>
  <si>
    <t>红旗村委会风雅村修建人居环境基础设施项目</t>
  </si>
  <si>
    <t>红旗村委会风雅村</t>
  </si>
  <si>
    <t>风雅村裸露土地硬化项目1000平18万，修筑树池一个1万。</t>
  </si>
  <si>
    <t>红旗村委会风雅村42户185人</t>
  </si>
  <si>
    <t>K00243</t>
  </si>
  <si>
    <t>红旗村委会美雅村修建人居环境基础设施项目</t>
  </si>
  <si>
    <t>红旗村委会美雅村</t>
  </si>
  <si>
    <t>村内巷道硬化：环湖路长1000米，宽3米，厚0.15米；裸露土地硬化项目1500平方（铺设面包砖1500平方、修筑树池2个）；太阳能路灯40盏，高度6米，3500元/盏</t>
  </si>
  <si>
    <t>红旗村委会美雅村56户280人</t>
  </si>
  <si>
    <t>K00244</t>
  </si>
  <si>
    <t>龙榜村委会福地村修建人居环境基础设施项目</t>
  </si>
  <si>
    <t>龙榜村委会福地村</t>
  </si>
  <si>
    <t>村内巷道硬化：长200米，宽1.5米，厚0.10米；裸露土地硬化项目（两个点）1000平方；太阳能路灯110盏，高度6米，3500元/盏；福地村村前挡土墙500米</t>
  </si>
  <si>
    <t>龙榜村委会福地村80户348人</t>
  </si>
  <si>
    <t>K00245</t>
  </si>
  <si>
    <t>龙榜村委会龙逢村修建人居环境基础设施项目</t>
  </si>
  <si>
    <t>龙榜村委会龙逢村</t>
  </si>
  <si>
    <t>村内巷道硬化：长500米，宽1.5米，厚0.10米；太阳能路灯60盏，高度6米，3500元/盏</t>
  </si>
  <si>
    <t>龙榜村委会龙逢村74户338人</t>
  </si>
  <si>
    <t>K00246</t>
  </si>
  <si>
    <t>龙榜村委会龙逢村村内巷道硬化项目</t>
  </si>
  <si>
    <t>长300米，宽3.5米，厚15米</t>
  </si>
  <si>
    <t>龙榜村委会龙逢村74户306人</t>
  </si>
  <si>
    <t>K00247</t>
  </si>
  <si>
    <t>龙发村委会岭南村村内巷道硬化项目</t>
  </si>
  <si>
    <t>龙发村委会岭南村</t>
  </si>
  <si>
    <t>长1100米，宽2.5米，厚0.15米</t>
  </si>
  <si>
    <t>龙发村委会岭南村52户248人</t>
  </si>
  <si>
    <t>K00248</t>
  </si>
  <si>
    <t>龙发村委会岭门村修建人居环境整治基础设施项目</t>
  </si>
  <si>
    <t>龙发村委会岭门村</t>
  </si>
  <si>
    <t>岭门村村前景点硬化铺砖：2000平方米；环村太阳能路灯58盏，高度6米，3500元/盏；广场灯10盏，3500元/盏</t>
  </si>
  <si>
    <t>龙发村委会岭门村62户293人</t>
  </si>
  <si>
    <t>K00249</t>
  </si>
  <si>
    <t>龙源村委会坤太村修建人居环境整治基础设施项目</t>
  </si>
  <si>
    <t>龙源村委会坤太村</t>
  </si>
  <si>
    <t>村内巷道硬化：长1200米，宽2米，厚0.18米，；裸露土地硬化项目2个500平方、人居环境整治136立、</t>
  </si>
  <si>
    <t>龙源村委会坤太村80户361人</t>
  </si>
  <si>
    <t>K00250</t>
  </si>
  <si>
    <t>龙源村委会美管村修建人居环境整治基础设施项目</t>
  </si>
  <si>
    <t>龙源村委会美管村</t>
  </si>
  <si>
    <t>村内巷道硬化：长1000米，宽2米，厚0.18米，裸露土地硬化项目2个500平方</t>
  </si>
  <si>
    <t>龙源村委会美管村149户604人</t>
  </si>
  <si>
    <t>K00251</t>
  </si>
  <si>
    <t>龙源村委会桃园村修建人居环境整治基础设施项目</t>
  </si>
  <si>
    <t>龙源村委会桃园村</t>
  </si>
  <si>
    <t>村内巷道硬化：长1000米，宽2米，厚0.18米，太阳能路灯50盏，高度6米，3500元/盏；裸露土地硬化项目2个500平方、人居环境整治124立</t>
  </si>
  <si>
    <t>龙源村委会桃园村63户315人</t>
  </si>
  <si>
    <t>K00252</t>
  </si>
  <si>
    <t>龙源村委会修建人居环境整治基础设施项目</t>
  </si>
  <si>
    <t>龙源村委会办公场地</t>
  </si>
  <si>
    <t>巷道硬化：长100米，宽2米，厚0.18米，；裸露土地硬化项目2个500平方</t>
  </si>
  <si>
    <t>龙源村委会951户4358人</t>
  </si>
  <si>
    <t>K00253</t>
  </si>
  <si>
    <t>龙源村委会青云一村小组生产生活道路硬化项目</t>
  </si>
  <si>
    <t>龙源村委会青云一村</t>
  </si>
  <si>
    <t>青云一村小组生产生活道路硬化：长600米，宽3.5米，厚0.18米</t>
  </si>
  <si>
    <t>龙源村委会青云一村小组及邻村178户804人</t>
  </si>
  <si>
    <t>K00254</t>
  </si>
  <si>
    <t>龙源村委会美管村道路硬化项目</t>
  </si>
  <si>
    <t>美管村村道硬化：长2000米，宽5米，厚0.2米</t>
  </si>
  <si>
    <t>龙源村委会美管村160户720人</t>
  </si>
  <si>
    <t>K00255</t>
  </si>
  <si>
    <t>龙源村委会青云一村生产生活道路硬化项目</t>
  </si>
  <si>
    <t>青云一村生产生活道路硬化：长250米，宽3.5米，厚0.18米</t>
  </si>
  <si>
    <t>K00256</t>
  </si>
  <si>
    <t>龙源村委会美山村生产生活道路硬化项目</t>
  </si>
  <si>
    <t>美山村生产生活道路硬化：长50米，宽3.5米，厚0.18米</t>
  </si>
  <si>
    <t>K00257</t>
  </si>
  <si>
    <t>龙源村委会南丑村生产生活道路硬化项目</t>
  </si>
  <si>
    <t>龙源村委会南丑村</t>
  </si>
  <si>
    <t>南丑村生产生活道路硬化：长220米，宽3.5米，厚0.18米</t>
  </si>
  <si>
    <t>龙源村委会南丑村330户1485人</t>
  </si>
  <si>
    <t>K00258</t>
  </si>
  <si>
    <t>龙源村委会龙瑞村机耕路接村路硬化项目</t>
  </si>
  <si>
    <t>龙瑞村机耕路接村路硬化：长40米，宽3.5米，厚0.18米</t>
  </si>
  <si>
    <t>龙源村委会龙瑞村70户315人</t>
  </si>
  <si>
    <t>K00259</t>
  </si>
  <si>
    <t>龙源村委会东龙村路灯项目</t>
  </si>
  <si>
    <t>龙源村委会东龙村</t>
  </si>
  <si>
    <t>东龙村太阳能路灯30盏，高度6米，3500元/盏</t>
  </si>
  <si>
    <t>龙源村委会东龙村61户275人</t>
  </si>
  <si>
    <t>K00260</t>
  </si>
  <si>
    <t>龙源村委会实施村委会路灯项目</t>
  </si>
  <si>
    <t>龙源村委会太阳能路灯200盏，高度6米，3500元/盏</t>
  </si>
  <si>
    <t>K00261</t>
  </si>
  <si>
    <t>墨桥村委会伯侯村人居环境改造项目</t>
  </si>
  <si>
    <t>墨桥村委会伯侯村</t>
  </si>
  <si>
    <t>村巷道：长300米，宽2米，厚0.12米；裸露土地硬化项目3个，每个200平方，共计600平方</t>
  </si>
  <si>
    <t>墨桥村委会伯侯71户314人</t>
  </si>
  <si>
    <t>K00262</t>
  </si>
  <si>
    <t>墨桥村委会琉璃村人居环境改造项目</t>
  </si>
  <si>
    <t>墨桥村委会琉璃村</t>
  </si>
  <si>
    <t>巷道：长400米，宽2米，厚0.12米</t>
  </si>
  <si>
    <t>墨桥村委会琉璃村44户171人</t>
  </si>
  <si>
    <t>K00263</t>
  </si>
  <si>
    <t>墨桥村委会七水二村道路硬化项目</t>
  </si>
  <si>
    <t>墨桥村委会七水二村</t>
  </si>
  <si>
    <t>七水二村至华山村道路硬化：长300米，宽3.5米，厚0.15米</t>
  </si>
  <si>
    <t>墨桥村委会七水二、华山村45户231人</t>
  </si>
  <si>
    <t>K00264</t>
  </si>
  <si>
    <t>苏寻三村委会岛南村修建人居环境休闲点基础设施项目</t>
  </si>
  <si>
    <t>苏寻三村委会岛南村</t>
  </si>
  <si>
    <t>裸露土地硬化项目250平方</t>
  </si>
  <si>
    <t>苏寻三村委会岛南村36户283人</t>
  </si>
  <si>
    <t>K00265</t>
  </si>
  <si>
    <t>苏寻三村委会后坡村村内修建村前挡土护栏项目</t>
  </si>
  <si>
    <t>苏寻三村委会后坡村</t>
  </si>
  <si>
    <t>长120米，高1.2米护栏</t>
  </si>
  <si>
    <t>苏寻三村委会后坡村12户63人</t>
  </si>
  <si>
    <t>K00266</t>
  </si>
  <si>
    <t>苏寻三村委会大凑村路灯项目</t>
  </si>
  <si>
    <t>苏寻三村委会大凑村</t>
  </si>
  <si>
    <t>大凑村村内太阳能路灯45盏，高度6米，3500元/盏</t>
  </si>
  <si>
    <t>苏寻三村委会大凑村21户106人</t>
  </si>
  <si>
    <t>K00267</t>
  </si>
  <si>
    <t>苏寻三村委会泮边村路灯项目</t>
  </si>
  <si>
    <t>苏寻三村委会泮边村</t>
  </si>
  <si>
    <t>泮边村村内太阳能路灯28盏，高度6米，3500元/盏</t>
  </si>
  <si>
    <t>苏寻三村委会泮边村32户128人</t>
  </si>
  <si>
    <t>K00268</t>
  </si>
  <si>
    <t>道崇村委会莲塘村节水阀项目</t>
  </si>
  <si>
    <t>新建1个节水闸，宽3米、厚度0.8米、高度2.5米</t>
  </si>
  <si>
    <t>提高农业生产效益</t>
  </si>
  <si>
    <t>K00269</t>
  </si>
  <si>
    <t>昌文村委会谭墨村修建人居环境基础设施项目</t>
  </si>
  <si>
    <t>昌文村委会谭墨村</t>
  </si>
  <si>
    <t>谭墨一村村内巷道硬化：长700米，宽2.5米，厚0.18米；谭墨二村村内巷道硬化：长200米，宽2米，厚0.18米；排水沟：长200米，宽0.4米，深0.4米；太阳能路灯60盏，高度6米，3500元/盏；裸露土地硬化项目450平方</t>
  </si>
  <si>
    <t>昌文村委会谭墨村67户395人</t>
  </si>
  <si>
    <t>K00270</t>
  </si>
  <si>
    <t>道崇村委会尔裕一村修建人居环境基础设施项目</t>
  </si>
  <si>
    <t>道崇村委会尔裕一村</t>
  </si>
  <si>
    <t>尔裕一村内裸露土地硬化项目（1个，20万）及巷道硬化（长300m，宽3m，约需要14万）、排水沟建设（长1100m，宽1.5m，约25万）等人居环境建设工作</t>
  </si>
  <si>
    <t>道崇村委会尔裕村91户255人</t>
  </si>
  <si>
    <t>解决农户出行问题、改善人居生活生产条件、丰富村内休闲娱乐设施</t>
  </si>
  <si>
    <t>K00271</t>
  </si>
  <si>
    <t>道崇村委会尔裕二村修建人居环境基础设施项目</t>
  </si>
  <si>
    <t>道崇村委会尔裕二村</t>
  </si>
  <si>
    <t>尔裕二村内裸露土地硬化项目（1个，15万）及巷道硬化（长250米，宽3米，约需12万）、排水沟建设（长800m，宽1.5m，约18万）等人居环境建设工作</t>
  </si>
  <si>
    <t>K00272</t>
  </si>
  <si>
    <t>道崇村委会梅坡村修建人居环境基础设施项目</t>
  </si>
  <si>
    <t>梅坡村内巷道硬化（长600米，宽3米，需要27万）、排水沟（长300米，宽1.5米，需要7万），村内裸露土地硬化项目2个（45万）等人居环境建设工作。</t>
  </si>
  <si>
    <t>道崇村委会梅坡村24户124人</t>
  </si>
  <si>
    <t>K00273</t>
  </si>
  <si>
    <t>道崇村委会群壁村修建人居环境基础设施项目</t>
  </si>
  <si>
    <t>群壁村内巷道硬化（长250米，宽3.5米，资金15万）、排水沟建设（长950m，宽1.5m，约23万）等人居环境建设工作。</t>
  </si>
  <si>
    <t>道崇村委会群壁村22户89人</t>
  </si>
  <si>
    <t>K00274</t>
  </si>
  <si>
    <t>道崇村委会谭洋村修建人居环境基础设施项目</t>
  </si>
  <si>
    <t>谭洋村内巷道硬化（长600米，宽3米，约需要27万）、排水沟建设（长950m，宽1.5m，约23万）等人居环境建设工作。</t>
  </si>
  <si>
    <t>道崇村委会谭洋村33户137人</t>
  </si>
  <si>
    <t>K00275</t>
  </si>
  <si>
    <t>道崇村委会谭月坡村修建人居环境基础设施项目</t>
  </si>
  <si>
    <t>谭月坡村内巷道硬化（长600米，宽3.5米，约需要32万）、排水沟建设（长1000m，宽1.5m，约23万）等人居环境建设工作</t>
  </si>
  <si>
    <t>道崇村委会谭月坡村24户109人</t>
  </si>
  <si>
    <t>K00276</t>
  </si>
  <si>
    <t>龙榜村委会龙榜村修建人居环境基础设施项目</t>
  </si>
  <si>
    <t>龙榜村委会龙榜村</t>
  </si>
  <si>
    <t>村内巷道硬化：长2000米，宽1.5米，厚0.10米；排水沟：长2000米，宽0.20米，深0.12米；裸露土地硬化项目700平方；太阳能路灯80盏，高度6米，3500元/盏</t>
  </si>
  <si>
    <t>龙榜村委会龙榜村72户340人</t>
  </si>
  <si>
    <t>K00277</t>
  </si>
  <si>
    <t>龙发村委会石门村修建人居环境整治基础设施项目</t>
  </si>
  <si>
    <t>龙发村委会石门村</t>
  </si>
  <si>
    <t>石门村村内巷道硬化：900米、宽3米、厚度0.15米；排水沟长200米、宽0.5米、高0.5米；太阳能路灯35盏，高度6米，3500元/盏；裸露土地建设项目2个350平方</t>
  </si>
  <si>
    <t>龙发村委会石门村72户365人</t>
  </si>
  <si>
    <t>K00278</t>
  </si>
  <si>
    <t>龙源村委会桃林村修建人居环境整治基础设施项目</t>
  </si>
  <si>
    <t>龙源村委会桃林村</t>
  </si>
  <si>
    <t>道路硬化：长250米，宽5米，厚0.2米；排水沟：长700米，直径0.6米；路灯36盏；裸露土地硬化项目500平方</t>
  </si>
  <si>
    <t>龙源村委会桃林村36户162人</t>
  </si>
  <si>
    <t>K00279</t>
  </si>
  <si>
    <t>苏寻三村委会福云村修建人居环境休闲点基础设施项目</t>
  </si>
  <si>
    <t>苏寻三村委会福云村</t>
  </si>
  <si>
    <t>村内巷道硬化：长300米，宽3米，厚0.15米；村内修建排水沟：长300米，直径40的波纹管；裸露土地硬化项目：350平方</t>
  </si>
  <si>
    <t>苏寻三村委会福云村31户164人</t>
  </si>
  <si>
    <t>K00280</t>
  </si>
  <si>
    <t>联丰村委会那邦田建设节水闸</t>
  </si>
  <si>
    <t>联丰村委会那邦田建设节水闸1个。</t>
  </si>
  <si>
    <t>提高村民农业生产灌溉质量，促进乡村振兴。</t>
  </si>
  <si>
    <t>K00281</t>
  </si>
  <si>
    <t>联丰龙楼村过路桥安全防护栏建设</t>
  </si>
  <si>
    <t>联丰龙楼村口过路桥防护栏建设：长30米、高1米</t>
  </si>
  <si>
    <t>解决村民出行便捷、出行安全问题</t>
  </si>
  <si>
    <t>K00282</t>
  </si>
  <si>
    <t>联丰村委会村口路面修复硬化</t>
  </si>
  <si>
    <t>联丰村委会村口路面修复硬化5平方米。</t>
  </si>
  <si>
    <t>K00283</t>
  </si>
  <si>
    <t>联丰村委会美容村巷道硬化建设</t>
  </si>
  <si>
    <t>美容村巷道硬化：长250米，宽2米，厚0.15米</t>
  </si>
  <si>
    <t>解决辖区内人员出行问题</t>
  </si>
  <si>
    <t>K00284</t>
  </si>
  <si>
    <t>双拥社区委会基础设施乡村道路硬化</t>
  </si>
  <si>
    <t>双拥社区居委会</t>
  </si>
  <si>
    <t>旧州墟道路硬化：长1500米，宽4米，厚18厘米。</t>
  </si>
  <si>
    <t>旧州墟村104户663人</t>
  </si>
  <si>
    <t>K00285</t>
  </si>
  <si>
    <t>热作场道路硬化：长1000米，宽4米，厚18厘米。</t>
  </si>
  <si>
    <t>热作场村26户126人</t>
  </si>
  <si>
    <t>K00286</t>
  </si>
  <si>
    <t>育民街道路硬化：长200米，宽4米，厚18厘米。</t>
  </si>
  <si>
    <t>镇墟人口30户135人</t>
  </si>
  <si>
    <t>K00287</t>
  </si>
  <si>
    <t>太烈村道路硬化：长500米，宽4米，厚18厘米。</t>
  </si>
  <si>
    <t>太烈村12户78人</t>
  </si>
  <si>
    <t>K00288</t>
  </si>
  <si>
    <t>双拥社区文化室旁道路硬化建设，长200米，宽2米，厚18厘米。</t>
  </si>
  <si>
    <t>K00289</t>
  </si>
  <si>
    <t>双拥社区委会基础设施太阳能路灯安装项目</t>
  </si>
  <si>
    <t>旧州墟解放一横路太阳能路灯安装20盏，约3500元/盏</t>
  </si>
  <si>
    <t>K00290</t>
  </si>
  <si>
    <t>红卫村安装太阳能路灯项目</t>
  </si>
  <si>
    <t>红卫村委会云定公路边及村路口安装太阳能路灯100盏，约3500元/盏。</t>
  </si>
  <si>
    <t>解决辖区内村民出行安全便捷问题。</t>
  </si>
  <si>
    <t>K00291</t>
  </si>
  <si>
    <t>红卫村委会凤目村基础设施乡村道路硬化建设</t>
  </si>
  <si>
    <t>红卫村委会凤目村</t>
  </si>
  <si>
    <t>红卫村委会凤目村庄道路硬化建设：长500米，宽2.5米，厚0.18米。</t>
  </si>
  <si>
    <t>凤目村96户490人</t>
  </si>
  <si>
    <t>解决辖区内村民出行安全便捷问题、改善村民人居环境。</t>
  </si>
  <si>
    <t>K00292</t>
  </si>
  <si>
    <t>红卫村委会美邦村基础设施乡村道路硬化建设</t>
  </si>
  <si>
    <t>红卫村委会美邦村</t>
  </si>
  <si>
    <t>红卫村委会美邦村庄道路硬化建设：长250米，宽2.5米，厚0.18米。</t>
  </si>
  <si>
    <t>美邦村34户216人</t>
  </si>
  <si>
    <t>K00293</t>
  </si>
  <si>
    <t>红卫村委会云高村基础设施乡村道路硬化建设</t>
  </si>
  <si>
    <t>红卫村委会云高村</t>
  </si>
  <si>
    <t>红卫村委会云高村环村道路硬化建设：长600米，宽3.5米，厚0.18米。</t>
  </si>
  <si>
    <t>云高村31户208人</t>
  </si>
  <si>
    <t>K00294</t>
  </si>
  <si>
    <t>红卫村委会凤目村基础设施巷道硬化</t>
  </si>
  <si>
    <t>凤目村巷道硬化建设：长250米，宽2米，厚15厘米</t>
  </si>
  <si>
    <t>K00295</t>
  </si>
  <si>
    <t>红卫村委会雅诗村基础设施巷道硬化</t>
  </si>
  <si>
    <t>雅诗村巷道硬化建设：长200米，宽2米，厚15厘米</t>
  </si>
  <si>
    <t>雅诗村38户189人</t>
  </si>
  <si>
    <t>K00296</t>
  </si>
  <si>
    <t>红卫村委会美顶村基础设施巷道硬化</t>
  </si>
  <si>
    <t>美顶村巷道硬化建设：长230米，宽2米，厚15厘米</t>
  </si>
  <si>
    <t>美顶村90户455人</t>
  </si>
  <si>
    <t>K00297</t>
  </si>
  <si>
    <t>红卫村委会基础设施挡土墙建设</t>
  </si>
  <si>
    <t>冷库基地排水沟挡土墙建设：长200米，高3米，厚0.24米。</t>
  </si>
  <si>
    <t>红卫村委会406户1859人</t>
  </si>
  <si>
    <t>解决冷库基地水土流失问题。</t>
  </si>
  <si>
    <t>K00298</t>
  </si>
  <si>
    <t>联星村委会基础设施挡土墙硬化建设</t>
  </si>
  <si>
    <t>联星村委会后生村</t>
  </si>
  <si>
    <t>后生村村前280米挡土墙（上口宽0.4m,下口宽1.65m,基础厚0.5m）</t>
  </si>
  <si>
    <t>后生村79户286人</t>
  </si>
  <si>
    <t>解决辖区内水土流失和人员出行问题</t>
  </si>
  <si>
    <t>K00299</t>
  </si>
  <si>
    <t>联星村委会基础设施乡村道路硬化</t>
  </si>
  <si>
    <t>联星村委会香秀村</t>
  </si>
  <si>
    <t>香秀村入村路口道路硬化：宽3.5米x长180米x厚0.18米</t>
  </si>
  <si>
    <t>香秀村71户272人</t>
  </si>
  <si>
    <t>K00300</t>
  </si>
  <si>
    <t>联星村委会基础设施巷道硬化</t>
  </si>
  <si>
    <t>联星村委会卜球村</t>
  </si>
  <si>
    <t>卜球村巷道硬化：长500米X宽1.5米x厚0.15米</t>
  </si>
  <si>
    <t>卜球村68户253人</t>
  </si>
  <si>
    <t>K00301</t>
  </si>
  <si>
    <t>联星村委会谭范村</t>
  </si>
  <si>
    <t>谭范村巷道硬化：长800米X宽2米x厚0.18米</t>
  </si>
  <si>
    <t>谭范村42户161人</t>
  </si>
  <si>
    <t>K00302</t>
  </si>
  <si>
    <t>道美村委会基础设施乡村道路硬化</t>
  </si>
  <si>
    <t>道美村委会美俗一村小组</t>
  </si>
  <si>
    <t>美俗一村生产道路硬化：长1000米，宽2.5米，厚18厘米（北崩园至北崩田）</t>
  </si>
  <si>
    <t>道美村委会美俗一村39户172人</t>
  </si>
  <si>
    <t>改善生产生活条件</t>
  </si>
  <si>
    <t>K00303</t>
  </si>
  <si>
    <t>美俗一村生产道路硬化：长1000米，宽2.5米，厚18厘米（那永坡原基础道路至电站引水渠）</t>
  </si>
  <si>
    <t>K00304</t>
  </si>
  <si>
    <t>美俗一村生产道路硬化：长1000米，宽2.5米，厚18厘米（琼定公路16公里加600米处至波渡田）</t>
  </si>
  <si>
    <t>K00305</t>
  </si>
  <si>
    <t>道美村委会基础设施太阳能路灯安装</t>
  </si>
  <si>
    <t>道美村委会道南村小组</t>
  </si>
  <si>
    <t>道南村太阳能路灯安装共40盏，预计3500元/盏。</t>
  </si>
  <si>
    <t>道美村委会道南村106户426人</t>
  </si>
  <si>
    <t>K00306</t>
  </si>
  <si>
    <t>道南村生产生活建设：绕村水泥路2000米，宽2.5米，厚18厘米</t>
  </si>
  <si>
    <t>K00307</t>
  </si>
  <si>
    <t>道美村委会扬先村小组</t>
  </si>
  <si>
    <t>扬先村生产道路硬化：长400米，宽2.5米，厚18厘米</t>
  </si>
  <si>
    <t>道美村委会扬先村34户126人</t>
  </si>
  <si>
    <t>K00308</t>
  </si>
  <si>
    <t>道美村委会美添村小组</t>
  </si>
  <si>
    <t>美添村道路硬化建设：长1500米、2米宽、18公分厚</t>
  </si>
  <si>
    <t>道美村委会美添村66户260人</t>
  </si>
  <si>
    <t>K00309</t>
  </si>
  <si>
    <t>道美村委会美楠村小组</t>
  </si>
  <si>
    <t>美楠村生产道路硬化：长500米，宽3.5米，厚18厘米</t>
  </si>
  <si>
    <t>道美村委会美楠村32户137人</t>
  </si>
  <si>
    <t>K00310</t>
  </si>
  <si>
    <t>道美村委会基础设施乡村巷道硬化</t>
  </si>
  <si>
    <t>美俗一村巷道硬化：长100米，宽1.2米，厚18厘米</t>
  </si>
  <si>
    <t>K00311</t>
  </si>
  <si>
    <t>道南村巷道硬化建设：长180米，宽1.2米，厚18厘米</t>
  </si>
  <si>
    <t>K00312</t>
  </si>
  <si>
    <t>道美村委会美岭村小组</t>
  </si>
  <si>
    <t>美岭村巷道硬化：长200米，宽1.2米，厚18厘米</t>
  </si>
  <si>
    <t>道美村委会美岭村70户291人</t>
  </si>
  <si>
    <t>K00313</t>
  </si>
  <si>
    <t>道美村委会雅黄村小组</t>
  </si>
  <si>
    <t>雅黄村巷道硬化：长200米，宽1.2米，厚18厘米</t>
  </si>
  <si>
    <t>道美村委会雅黄村125户572人</t>
  </si>
  <si>
    <t>K00314</t>
  </si>
  <si>
    <t>雅秀村委会基础设施乡村道路硬化</t>
  </si>
  <si>
    <t>坡秀村道路硬化：长1000米，宽3米，厚18厘米。</t>
  </si>
  <si>
    <t>K00315</t>
  </si>
  <si>
    <t>雅秀村委会基础设施水塘安全护栏建设</t>
  </si>
  <si>
    <t>雅龙下村村前水塘加安全栏长300m,2.2m高</t>
  </si>
  <si>
    <t xml:space="preserve">雅龙下村24户85人
</t>
  </si>
  <si>
    <t>K00316</t>
  </si>
  <si>
    <t>雅龙下村村内道路硬化建设长300米，宽3米，厚12厘米。</t>
  </si>
  <si>
    <t>K00317</t>
  </si>
  <si>
    <t>雅秀村委会基础设施巷道硬化</t>
  </si>
  <si>
    <t>坡秀村巷道硬化：长200米，宽2米，厚15厘米。</t>
  </si>
  <si>
    <t>K00318</t>
  </si>
  <si>
    <t>雅蔡村巷道硬化：长220米，宽2米，厚15厘米。</t>
  </si>
  <si>
    <t>雅蔡村315户1120人</t>
  </si>
  <si>
    <t>K00319</t>
  </si>
  <si>
    <t>雅龙上村巷道硬化：长210米，宽2米，厚15厘米。</t>
  </si>
  <si>
    <t>雅龙上村85户405人</t>
  </si>
  <si>
    <t>K00320</t>
  </si>
  <si>
    <t>雅龙下村巷道硬化：长190米，宽2米，厚15厘米。</t>
  </si>
  <si>
    <t>雅龙下村25户98人</t>
  </si>
  <si>
    <t>K00321</t>
  </si>
  <si>
    <t>若干村巷道硬化：长200米，宽2米，厚18厘米。</t>
  </si>
  <si>
    <t>若干村19户75人</t>
  </si>
  <si>
    <t>K00322</t>
  </si>
  <si>
    <t>岭南村委会基础设施乡村道路硬化</t>
  </si>
  <si>
    <t>美仁村道路硬化：长800米，宽4米，厚厘20米。</t>
  </si>
  <si>
    <t>K00323</t>
  </si>
  <si>
    <t>岭南村委会基础设施太阳能路灯安装</t>
  </si>
  <si>
    <t>太阳能路灯安装共197盏，其中美仁村40盏、扬丰村7盏、美傲村8盏、黄群村7盏、美片村7盏、南柳村9盏、卜案村5盏、包道村7盏、美本村100盏、美备村7盏，预计3500元/盏。</t>
  </si>
  <si>
    <t>岭南811户4235人</t>
  </si>
  <si>
    <t>解决辖区内人员出行问题，改善生活环境。</t>
  </si>
  <si>
    <t>K00324</t>
  </si>
  <si>
    <t>旧州村委会富文村基础设施巷道硬化建设项目</t>
  </si>
  <si>
    <t>旧州村委会富文村</t>
  </si>
  <si>
    <t>富文村巷道硬化建设：长280米、宽1.8米、厚0.15米。</t>
  </si>
  <si>
    <t>富文村852人</t>
  </si>
  <si>
    <t>K00325</t>
  </si>
  <si>
    <t>旧州村委会勋德村基础设施巷道硬化建设项目</t>
  </si>
  <si>
    <t>旧州村委勋德村</t>
  </si>
  <si>
    <t>勋德村巷道硬化建设:长450米、宽1.2米、厚0.15米。</t>
  </si>
  <si>
    <t>勋德村477人</t>
  </si>
  <si>
    <t>K00326</t>
  </si>
  <si>
    <t>旧州村委会太乙村基础设施巷道硬化建设项目</t>
  </si>
  <si>
    <t>旧州村委会太乙村</t>
  </si>
  <si>
    <t>太乙村巷道硬化建设：长420米、宽1.2米、厚0.15米。</t>
  </si>
  <si>
    <t>太乙村697人</t>
  </si>
  <si>
    <t>K00327</t>
  </si>
  <si>
    <t>旧州村委会埠头村基础设施巷道硬化建设项目</t>
  </si>
  <si>
    <t>旧州村委会埠头村</t>
  </si>
  <si>
    <t>埠头村巷道硬化建设：长250米、宽1.8米、厚0.15米。</t>
  </si>
  <si>
    <t>埠头村160人</t>
  </si>
  <si>
    <t>K00328</t>
  </si>
  <si>
    <t>红卫村委会基础设施建设人居环境整治：村庄内排水沟建设项目</t>
  </si>
  <si>
    <t>凤目村村庄内排水沟建设长500米，宽0.6米，深1米。</t>
  </si>
  <si>
    <t>K00329</t>
  </si>
  <si>
    <t>道美村委会杨先村人居环境整治村庄内排水沟项目</t>
  </si>
  <si>
    <t>道美村委会杨先村小组</t>
  </si>
  <si>
    <t>杨先村排水沟长300米、宽25厘米、高15厘米。</t>
  </si>
  <si>
    <t>道美村委会杨先村34户126人</t>
  </si>
  <si>
    <t>K00330</t>
  </si>
  <si>
    <t>龙富村委会路灯安装项目</t>
  </si>
  <si>
    <t>龙富玉胡村</t>
  </si>
  <si>
    <t xml:space="preserve"> 30支路灯，预计3500元</t>
  </si>
  <si>
    <t>龙富村委会916户3637人</t>
  </si>
  <si>
    <t>改善生活生产环境</t>
  </si>
  <si>
    <t>龙富玉成村</t>
  </si>
  <si>
    <t>30支路灯，预计3500元</t>
  </si>
  <si>
    <t>龙富富礼村</t>
  </si>
  <si>
    <t xml:space="preserve">30支路灯，预计3500元      </t>
  </si>
  <si>
    <t>K00331</t>
  </si>
  <si>
    <t>龙光村委会安装路灯项目</t>
  </si>
  <si>
    <t>龙光美味村</t>
  </si>
  <si>
    <t>有杆30个路灯，预计每盏3500元</t>
  </si>
  <si>
    <t>龙光富道村</t>
  </si>
  <si>
    <t>有杆80盏路灯无杆30盏，预计每盏3500元</t>
  </si>
  <si>
    <t>龙光永罗村</t>
  </si>
  <si>
    <t>有杆路灯40盏预计每盏3500元</t>
  </si>
  <si>
    <t>龙光多贤村</t>
  </si>
  <si>
    <t>K00332</t>
  </si>
  <si>
    <t>龙光村委会硬化村巷道项目</t>
  </si>
  <si>
    <t>200米*2米宽*0.18</t>
  </si>
  <si>
    <t>永罗村民小组</t>
  </si>
  <si>
    <t>长750*宽1.5米*0.18米</t>
  </si>
  <si>
    <t>K00333</t>
  </si>
  <si>
    <t>社区居委会硬化村道项目</t>
  </si>
  <si>
    <t>社区居委会文彩村</t>
  </si>
  <si>
    <t>宽2.5*800米*厚0.18米</t>
  </si>
  <si>
    <t>龙塘社区510户2700多人</t>
  </si>
  <si>
    <t>K00334</t>
  </si>
  <si>
    <t>社区居委会硬化空地项目</t>
  </si>
  <si>
    <t>社区居委会永巩村</t>
  </si>
  <si>
    <t>硬化场地12*12米</t>
  </si>
  <si>
    <t>K00335</t>
  </si>
  <si>
    <t>社区居委会安装路灯项目</t>
  </si>
  <si>
    <t>文彩村</t>
  </si>
  <si>
    <t>路灯50盏，每盏3500元</t>
  </si>
  <si>
    <t>K00336</t>
  </si>
  <si>
    <t>龙新村委会人居环境改善项目</t>
  </si>
  <si>
    <t>1、裸露土地硬化项目150平方米。                           2、铺石材150平方米。</t>
  </si>
  <si>
    <t>龙新富道村</t>
  </si>
  <si>
    <t>1、修建挡土墙高1.2米，长100米。                           2、裸露土地硬化项目400平方米。                                   3、修水井护栏长30米（石盐沿)。</t>
  </si>
  <si>
    <t>龙新儒南村</t>
  </si>
  <si>
    <t>1、修建挡土墙高0.4米，长40米。                           2、硬化广场60平方米。</t>
  </si>
  <si>
    <t>1、修建挡土墙高0.4米，长20米。                           2、裸露土地硬化项目40平方米。</t>
  </si>
  <si>
    <t>龙新美换村</t>
  </si>
  <si>
    <t>1、修建挡土墙高0.4米，长56米。                           2、裸露土地硬化项目120平方米。</t>
  </si>
  <si>
    <t>K00337</t>
  </si>
  <si>
    <t>龙新村委会硬化村道项目</t>
  </si>
  <si>
    <t>龙新心雅村</t>
  </si>
  <si>
    <t>1、修建村路宽3米、长110米、厚度0.18米。</t>
  </si>
  <si>
    <t>龙新玉冯村</t>
  </si>
  <si>
    <t>1、修建村路宽2.6米、长200米、厚度0.18米。</t>
  </si>
  <si>
    <t>龙新美榜村</t>
  </si>
  <si>
    <t>1、修建村路宽2米、长300米、厚度0.18米。</t>
  </si>
  <si>
    <t>修建巷道宽2.5米，长80米，厚度0.18米（6）；修建巷道宽2.5米，长160米，厚度0.18米（9）</t>
  </si>
  <si>
    <t>K00338</t>
  </si>
  <si>
    <t>龙新村委会路灯安装项目</t>
  </si>
  <si>
    <t>安装路灯30盏</t>
  </si>
  <si>
    <t>K00339</t>
  </si>
  <si>
    <t>仁三村委会村道路硬化道路</t>
  </si>
  <si>
    <t>卜抚村</t>
  </si>
  <si>
    <t>巷道硬化400米，宽1.5米，厚0.1米</t>
  </si>
  <si>
    <t>仁三村518户2134人</t>
  </si>
  <si>
    <t>玉仙七</t>
  </si>
  <si>
    <t>村路硬化宽3米长175米，厚0.18米</t>
  </si>
  <si>
    <t>巷道硬化435米，宽1.2米，厚0.1米</t>
  </si>
  <si>
    <t>玉仙九</t>
  </si>
  <si>
    <t>巷道硬化50米，宽1.5米，厚0.1米</t>
  </si>
  <si>
    <t>村路硬化3米宽×250米长，厚0.18米</t>
  </si>
  <si>
    <t>玉仙八</t>
  </si>
  <si>
    <t>村路面硬化2米宽80米长，厚0.18米</t>
  </si>
  <si>
    <t>绕村路硬化2.5宽200长，厚0.18米</t>
  </si>
  <si>
    <t>美本村</t>
  </si>
  <si>
    <t>村路520米*长2.5米宽*0.18米</t>
  </si>
  <si>
    <t>卜美村</t>
  </si>
  <si>
    <t>村道路硬化350米长3米宽，厚0.18米（12）；绕村路硬化2000长3宽0.18米厚（40）；庄主道路两侧需要加宽各0.5米全长750米（9）</t>
  </si>
  <si>
    <t>道本</t>
  </si>
  <si>
    <t>1、道路硬化5米宽×70米长，厚0.18米（12）；2、2米宽的路面×300米×0.18米（12）；3、3米宽×60米长×0.18米（3）；4、巷道1.2米宽×600米长×0.1米（7.5）</t>
  </si>
  <si>
    <t>K00340</t>
  </si>
  <si>
    <t>仁三村委会人居环境改善项目</t>
  </si>
  <si>
    <t>1、村路两侧围栏300米(9)；2、村路两侧挡土墙200米(4)；3、仁三卫生室硬化(厚0.12米)80平方；村路两侧空地硬化(厚0.8米)60平方（3）</t>
  </si>
  <si>
    <t>墙体护栏400米</t>
  </si>
  <si>
    <t>1、村路两侧围栏200米（6）；2、村路两侧挡土墙200米（4）；3、村路两侧围栏150米（4.5）；4、村路两侧挡土墙100米</t>
  </si>
  <si>
    <t>1、环保塑胶人行道宽1.2长150米（6）；2、裸露土地硬化项目120平方（0.8）</t>
  </si>
  <si>
    <t>1、村路护栏两处大约80米长70厘米高（2.7）；2、玉仙八裸露土地硬化项目（大约180平方）（2.2）</t>
  </si>
  <si>
    <t>村路护栏1000米</t>
  </si>
  <si>
    <t>K00341</t>
  </si>
  <si>
    <t>仁庄村委会村路灯项目</t>
  </si>
  <si>
    <t>昌森村</t>
  </si>
  <si>
    <t>1、太阳能路灯附墙安装80盏（9）；2、太阳能路灯立杆安装40盏（9）</t>
  </si>
  <si>
    <t>美隆村</t>
  </si>
  <si>
    <t>1、太阳能路立杆安装40盏（9）；2、附墙安装30盏（8）</t>
  </si>
  <si>
    <t>道群村</t>
  </si>
  <si>
    <t>1、太阳能路灯附墙安装50盏（7）；2、太阳能路灯立杆安装20盏（7）</t>
  </si>
  <si>
    <t>仁何村</t>
  </si>
  <si>
    <t>玉甘村</t>
  </si>
  <si>
    <t>太阳能路立杆安装20盏，附墙安装20盏</t>
  </si>
  <si>
    <t>玉柳村</t>
  </si>
  <si>
    <t>1、太阳能路立杆安装30盏（9）；2、附墙安装60盏（9）</t>
  </si>
  <si>
    <t>K00342</t>
  </si>
  <si>
    <t>仁庄村委会饮用水管更换项目</t>
  </si>
  <si>
    <t>1、饮用水管主管2.5寸管200米（5）；2、饮用水管支管1.5寸管1900米（9）；</t>
  </si>
  <si>
    <t>1、饮用水管主管2.5寸管200米（5）；2、饮用水管支管1.5寸管1900米（7）；</t>
  </si>
  <si>
    <t>1、饮用水管主管2.5寸管400米（9）；2、饮用水管支管1.5寸管2100米（8）</t>
  </si>
  <si>
    <t>K00343</t>
  </si>
  <si>
    <t>仁庄村委会村巷道硬化项目</t>
  </si>
  <si>
    <t>1、村道硬化220米*2.8米*0.18米一条（8） ；2、巷道硬化400米*1.5米*0.18米一条（8）</t>
  </si>
  <si>
    <t>1、巷道硬化900米*1.5米*0.15米一条（9） ； 2、巷道硬化800米*1.5米*0.15米一条 （9）</t>
  </si>
  <si>
    <t>巷道硬化60米*2.5米*0.18米一条</t>
  </si>
  <si>
    <t>1、巷道硬化900米*1.5米*0.15米一条（9） ； 2、巷道硬化800米*1.5米*0.15米一条 （9）；3、扬镇坊冷泉公路硬化项目500米×2.5米×0.15米（9）</t>
  </si>
  <si>
    <t>巷道硬化100米*2.5米*0.18米一条，</t>
  </si>
  <si>
    <t>K00344</t>
  </si>
  <si>
    <t>仁庄村委会人居环境改善项目</t>
  </si>
  <si>
    <t>便民点护栏、硬化面积300平方米</t>
  </si>
  <si>
    <t>昌森村裸露土地硬化项目400平米</t>
  </si>
  <si>
    <t>便裸露土地硬化项目500平方米</t>
  </si>
  <si>
    <t>裸露土地硬化项目290平米</t>
  </si>
  <si>
    <t>裸露土地硬化项目200平方</t>
  </si>
  <si>
    <t>裸露土地硬化项目50平方</t>
  </si>
  <si>
    <t>中坊大门前裸露土地硬化项目200平方</t>
  </si>
  <si>
    <t>道群村巷道积水整治：两条巷道共50米长</t>
  </si>
  <si>
    <t>K00345</t>
  </si>
  <si>
    <t>三联村委会村路硬化项目</t>
  </si>
  <si>
    <t>美有村</t>
  </si>
  <si>
    <t>1.二队：300长，3米宽，0.16米厚，巷道硬化</t>
  </si>
  <si>
    <t>三联村委会
658户2861人</t>
  </si>
  <si>
    <t>2.四队：300米长，3米宽，0.16米厚，巷道硬化（9.9）；3.五队：200米长，3米宽，0.10米厚，巷道硬化（4.2）；三队：200米长，1.2米宽，0.10米厚，巷道硬化（1.7）</t>
  </si>
  <si>
    <t>国仓村</t>
  </si>
  <si>
    <t>1.七队：长280米，宽1.5米，厚0.10米，巷道硬化；2..村广场路：长400米，宽2米，厚0.10米，村路硬化（5.6）</t>
  </si>
  <si>
    <t>2.八队：长150米，宽1.5米，厚0.10米，巷道硬化（1.6）；3.九队：长280米，宽2米，厚0.10米，巷道硬化（4）；5.十一队：长800米，宽2.5米，厚0.16米，巷道硬化（22.4）</t>
  </si>
  <si>
    <t>昌茂村</t>
  </si>
  <si>
    <t>1.十四队：长448米，宽2.5米，厚0.10米，巷道硬化</t>
  </si>
  <si>
    <t>2.十二队：长529米，宽2.5米，厚0.10米，巷道硬化（9.3）；3.十三队：长500米，2.5宽，厚0.10米，巷道硬化（8.75）</t>
  </si>
  <si>
    <t>国仓至“蛇桥”风景区</t>
  </si>
  <si>
    <t>拓宽2米宽*0.18米厚*1000米长</t>
  </si>
  <si>
    <t>K00346</t>
  </si>
  <si>
    <t>三联村委会路灯安装项目</t>
  </si>
  <si>
    <t>路灯7盏（3200元/盏）</t>
  </si>
  <si>
    <t>路灯40盏（3200/盏）</t>
  </si>
  <si>
    <t>K00347</t>
  </si>
  <si>
    <t>三桥村老人居环境改善项目</t>
  </si>
  <si>
    <t>三桥村玉李下</t>
  </si>
  <si>
    <t xml:space="preserve">
裸露土地硬化项目500㎡              
</t>
  </si>
  <si>
    <t>三桥道本</t>
  </si>
  <si>
    <t>三桥村玉场</t>
  </si>
  <si>
    <t xml:space="preserve">
裸露土地硬化项目250㎡；                   
</t>
  </si>
  <si>
    <t>三桥村卜南</t>
  </si>
  <si>
    <t xml:space="preserve">卜南：
裸露土地硬化项目250㎡
</t>
  </si>
  <si>
    <t>K00348</t>
  </si>
  <si>
    <t>三桥村路灯安装项目</t>
  </si>
  <si>
    <t>39盏太阳能路灯安装，预计2500元</t>
  </si>
  <si>
    <t>三桥卜喜村</t>
  </si>
  <si>
    <t>39盏太阳能路灯安装，预计每盏2500元</t>
  </si>
  <si>
    <t>39盏太阳能路灯安装，
预计每盏2500元</t>
  </si>
  <si>
    <t>三桥玉王</t>
  </si>
  <si>
    <t>39盏路灯安装，预计每盏2500元</t>
  </si>
  <si>
    <t>三桥白六</t>
  </si>
  <si>
    <t>三桥玉祖</t>
  </si>
  <si>
    <t>三桥玉场</t>
  </si>
  <si>
    <t>三桥玉李上村</t>
  </si>
  <si>
    <t>三桥玉李下村</t>
  </si>
  <si>
    <t>K00349</t>
  </si>
  <si>
    <t>三桥村委会硬化村道项目</t>
  </si>
  <si>
    <t>三桥卜南村</t>
  </si>
  <si>
    <t>70m通道及60m村道硬化，均2.5米宽，0.18米厚</t>
  </si>
  <si>
    <t>500m村路硬化，1.5米宽，0.18米厚</t>
  </si>
  <si>
    <t>200米长、3米宽、厚0.18米</t>
  </si>
  <si>
    <t>600m村巷道硬化，1.6米宽，0.18米厚</t>
  </si>
  <si>
    <t>K00350</t>
  </si>
  <si>
    <t>潭口村委会硬化村巷道基层设施项目</t>
  </si>
  <si>
    <t>新潭村小组</t>
  </si>
  <si>
    <t>村巷道路宽1.5*长80*0.18米</t>
  </si>
  <si>
    <t>潭口村893户3587人</t>
  </si>
  <si>
    <t>新潭村民小组</t>
  </si>
  <si>
    <t>1、长60米X宽1.8米X0.2米、
2、长20米X宽3.5米X0.25米
3、.村路口：长12米X宽5米X0.25米、
4、长12米X宽5米X0.25米</t>
  </si>
  <si>
    <t>卜让村民小组</t>
  </si>
  <si>
    <t>南潭路长650米*宽4.5米*0.18米</t>
  </si>
  <si>
    <t>大宾村小组</t>
  </si>
  <si>
    <t>长320*宽2.5*厚0.18</t>
  </si>
  <si>
    <t>卜让村小组</t>
  </si>
  <si>
    <t>裸露土地硬化项目1600平</t>
  </si>
  <si>
    <t>永昌村小组</t>
  </si>
  <si>
    <t>重修230米*宽2.5米*厚0.18米</t>
  </si>
  <si>
    <t>120米*宽3.5米*0.18米厚</t>
  </si>
  <si>
    <t>K00351</t>
  </si>
  <si>
    <t>文道村委会村道路硬化项目</t>
  </si>
  <si>
    <t>文道洋溶村</t>
  </si>
  <si>
    <t>村通村道路长500米，宽4米,0.2米厚</t>
  </si>
  <si>
    <t>巷道1.5米宽,长400米，厚0.18米。</t>
  </si>
  <si>
    <t>洋溶通道隆：宽4米，长500米，厚0.18米</t>
  </si>
  <si>
    <t>文道文礼村</t>
  </si>
  <si>
    <t>2米宽，巷道长1000米、厚0.18米</t>
  </si>
  <si>
    <t>文礼通永罗村道路：宽3.5米、长1000米，厚0.18</t>
  </si>
  <si>
    <t>文道王熙村</t>
  </si>
  <si>
    <t>巷道2米宽，长700米，0.18厚</t>
  </si>
  <si>
    <t>文道洋滨村</t>
  </si>
  <si>
    <t>2米宽，巷道长700米，厚0.18米</t>
  </si>
  <si>
    <t>K00352</t>
  </si>
  <si>
    <t>文道村委会路灯安装项目</t>
  </si>
  <si>
    <t>太阳能灯50盏，预计每盏3500元</t>
  </si>
  <si>
    <t>文道道隆村</t>
  </si>
  <si>
    <t>80盏太阳能灯，预计每盏3500元</t>
  </si>
  <si>
    <t>70盏太阳能灯，预计每盏3500元</t>
  </si>
  <si>
    <t>K003533</t>
  </si>
  <si>
    <t>文道村委会人居环境改善项目</t>
  </si>
  <si>
    <t>古井防护栏150米</t>
  </si>
  <si>
    <t>古井防护栏260米</t>
  </si>
  <si>
    <t>文道洋溶</t>
  </si>
  <si>
    <t>两个古井160米</t>
  </si>
  <si>
    <t>古井防护栏140米</t>
  </si>
  <si>
    <t>村边防洪沟防护栏200米</t>
  </si>
  <si>
    <t>五个古井防护栏320米</t>
  </si>
  <si>
    <t>K00354</t>
  </si>
  <si>
    <t>新民村委会安装路灯项目</t>
  </si>
  <si>
    <t>新民村委会玉里村</t>
  </si>
  <si>
    <t>60盏，，预计每盏3500元</t>
  </si>
  <si>
    <t>新民村委会榜良、玉劳村</t>
  </si>
  <si>
    <t>70盏，预计每盏3500元</t>
  </si>
  <si>
    <t>新民村委会德甫村</t>
  </si>
  <si>
    <t>50盏，预计每盏3500元</t>
  </si>
  <si>
    <t>新民村委会罗经村</t>
  </si>
  <si>
    <t>新民村委会美坦村</t>
  </si>
  <si>
    <t>40盏，预计每盏3500元</t>
  </si>
  <si>
    <t>新民村委会榜良村</t>
  </si>
  <si>
    <t>新民村委会美苗村、北喜村</t>
  </si>
  <si>
    <t>K00355</t>
  </si>
  <si>
    <t>新民村委会村道硬化项目项目</t>
  </si>
  <si>
    <t>宽3.5*长1800米*厚度0.2米</t>
  </si>
  <si>
    <t>宽3.5*长2000米*厚度0.2米</t>
  </si>
  <si>
    <t>新民村委会德甫、美坦村</t>
  </si>
  <si>
    <t>宽3.5*长1500米*厚度0.2米</t>
  </si>
  <si>
    <t>K00356</t>
  </si>
  <si>
    <t>新民村委会水管老化更换项目</t>
  </si>
  <si>
    <t>新民村</t>
  </si>
  <si>
    <t>2500米</t>
  </si>
  <si>
    <t>K00357</t>
  </si>
  <si>
    <t>新民村修建人居环境基础设施项目</t>
  </si>
  <si>
    <t>新民村委会北喜村民小组</t>
  </si>
  <si>
    <t>村委会至北喜村道路两旁界限围栏改造（长2千米*高0.6米）</t>
  </si>
  <si>
    <t>新民村委会儒贡村民小组</t>
  </si>
  <si>
    <t>北喜村至儒贡村主干道两旁界限围栏改造（长2千米*0.6米）</t>
  </si>
  <si>
    <t>K00358</t>
  </si>
  <si>
    <t>龙光村委会饮用水管老化更换项目</t>
  </si>
  <si>
    <t>富道村</t>
  </si>
  <si>
    <t>饮用水管主管2.5寸管500米</t>
  </si>
  <si>
    <t>饮用水管主管2.0寸管250米</t>
  </si>
  <si>
    <t>饮用水管主管1.5寸管2500米</t>
  </si>
  <si>
    <t>饮用水管主管1.0寸管4000米</t>
  </si>
  <si>
    <t>K00359</t>
  </si>
  <si>
    <t>仁三村委会老化水管更换项目</t>
  </si>
  <si>
    <t>1、饮用镀锌水管2.5寸250米（8）；2、饮用镀锌水管2.0寸250米（5）；3、饮用镀锌水管2.0寸250米（6）；4、饮用镀锌水管1寸管600米（6）</t>
  </si>
  <si>
    <t>K00360</t>
  </si>
  <si>
    <t>三联村委会人居环境改善项目</t>
  </si>
  <si>
    <t>更换老化水管昌茂村2000米</t>
  </si>
  <si>
    <t>更换老化水管6000米</t>
  </si>
  <si>
    <t>4.美有挡土墙项目：400米长，1.5米高</t>
  </si>
  <si>
    <t>K00361</t>
  </si>
  <si>
    <t>潭口村委会人居环境改善项目</t>
  </si>
  <si>
    <t>永朗村小组</t>
  </si>
  <si>
    <t>排水管道:大30公分，长330米，</t>
  </si>
  <si>
    <t>排水管道：30公分，300米</t>
  </si>
  <si>
    <t>K00362</t>
  </si>
  <si>
    <t>村基础设施建设</t>
  </si>
  <si>
    <t>甲新社区福山村、蛟龙冲村、北门村环村路太阳能路灯建设工程</t>
  </si>
  <si>
    <t>甲新社区福山村、蛟龙冲村、北门村</t>
  </si>
  <si>
    <t>1、福山村安装路灯40盏，每盏约3500元
2、蛟龙冲村安装路灯20盏，每盏约3500元
3、北门村安装路灯20盏，每盏约3500元</t>
  </si>
  <si>
    <t>甲新社区福山村100户500人，蛟龙冲村19户190人，北门村19户112人</t>
  </si>
  <si>
    <t>解决福山村100户500人，蛟龙冲村19户190人，北门村19户112人夜晚安全出行</t>
  </si>
  <si>
    <t>K00363</t>
  </si>
  <si>
    <t>甲新社区福山村巷道硬化工程</t>
  </si>
  <si>
    <t>甲新社区福山村</t>
  </si>
  <si>
    <t>1、福山村巷道硬化长1400米，2.5米宽，12公分厚</t>
  </si>
  <si>
    <t>甲新社区福山村100户500人</t>
  </si>
  <si>
    <t>解决福山村100户500人行路难问题</t>
  </si>
  <si>
    <t>K00364</t>
  </si>
  <si>
    <t>甲子镇大同村委会田塘村、加朝村、常使村太阳能路灯</t>
  </si>
  <si>
    <t>大同村委会田塘村、加朝村、常使村</t>
  </si>
  <si>
    <t>1、田塘村安装50盏路灯，每盏约3500元
2、加朝村安装20盏路灯，每盏约3500元
3、常使村安装15盏路灯，每盏约3500元</t>
  </si>
  <si>
    <t>大同村委会田塘村186户938人，加朝村154户712人，常使村34户173人</t>
  </si>
  <si>
    <t>解决田塘村186户938人，加朝村154户712人，常使村34户173人夜晚安全出行</t>
  </si>
  <si>
    <t>K00365</t>
  </si>
  <si>
    <t>甲子镇大同村委会田塘村桥边护栏</t>
  </si>
  <si>
    <t>大同村委会田塘村</t>
  </si>
  <si>
    <t>田塘桥桥头两边护栏300米</t>
  </si>
  <si>
    <t>大同村委会田塘村186户938人</t>
  </si>
  <si>
    <t>完善农业基础设施及便民措施</t>
  </si>
  <si>
    <t>K00366</t>
  </si>
  <si>
    <t>甲子镇大同村委会田塘村、常使村、道让村、山口村、多历村、加朝村机耕路硬化建设</t>
  </si>
  <si>
    <t>大同村委会田塘村、常使村、道让村、山口村、多历村、加朝村</t>
  </si>
  <si>
    <t>1、田塘村道路硬化长1000米，宽3.5米，厚0.18米，资金规模90万
2、常使村道路硬化长300米，宽3.5米，厚0.18米，资金规模27万
3、道让村道路硬化长100米，宽3.5米，厚0.18米，资金规模9万
4、山口村道路硬化长500米，宽3.5米，厚0.18米，资金规模45万
5、多历村道路硬化长500米，宽3.5米，厚0.18米，资金规模45万
6、加朝村道路硬化长1000米，宽3.5米，厚0.18米，资金规模90万</t>
  </si>
  <si>
    <t>大同村委会田塘村186户938人，常使村34户173人，道让村20户106人，山口村82户398人，多历村48户230人，加朝村154户712人</t>
  </si>
  <si>
    <t>解决田塘村186户938人，常使村34户173人，道让村20户106人，山口村82户398人，多历村48户230人，加朝村154户712人行路难</t>
  </si>
  <si>
    <t>K00367</t>
  </si>
  <si>
    <t>甲子镇大同村委会加朝村环村路硬化建设工程</t>
  </si>
  <si>
    <t>大同村委会加朝村</t>
  </si>
  <si>
    <t>长200米，宽2.5米，厚0.18米</t>
  </si>
  <si>
    <t>大同村委会加朝村154户712人</t>
  </si>
  <si>
    <t>解决大同村委会加朝村154户712人行路难问题</t>
  </si>
  <si>
    <t>K00368</t>
  </si>
  <si>
    <t>甲子镇大同村委会山口村山塘环村路两边安全护栏建设工程</t>
  </si>
  <si>
    <t>大同村委会山口村</t>
  </si>
  <si>
    <t>一边150米，共300米</t>
  </si>
  <si>
    <t>大同村委会山口村82户398人</t>
  </si>
  <si>
    <t>解决大同村委会山口村82户398人出行安全问题</t>
  </si>
  <si>
    <t>K00369</t>
  </si>
  <si>
    <t>甲子镇群星村委会下坡山村、典竹坡村、珍珠冲村、大宝冲村、云山村、福安村、文甲岭村、福安村巷道硬化建设工程</t>
  </si>
  <si>
    <t>群星村委会下坡山村、典竹坡村、珍珠冲村、大宝冲村、云山村、福安村、文甲岭村、福安村</t>
  </si>
  <si>
    <t>1、下坡山村道路硬化长900米，宽1米，厚0.1米，资金规模50万
2、典竹坡村巷道硬化长300米，宽1.5米，厚0.1米，，资金规模10万
3、珍珠冲村道路硬化长250米、宽3米、厚0.18米，资金规模18万
4、大宝冲村机耕路长200米、宽3米、厚0.18米，资金规模25万
5、云山村道路硬化长1000米、宽3米、厚0.18米，资金规模85万
6、福安村巷道硬化长450米、宽3米、厚0.18米，资金规模73万
7、文甲岭村道路硬化长500米、宽3米、厚0.18米，资金规模50万
8、福安村道路硬化长700米、宽3米、厚0.18米，资金规模70万
9.云山村排水沟长500米、宽0.6米、高0.6米，资金规模25万元
10.大宝冲村排水沟长300米、宽0.6米、高0.6米，资金规模15万元</t>
  </si>
  <si>
    <t>群星村委会下坡山村48户180人、典竹坡村34户130人、珍珠冲村9户45
人，大宝冲126户617
人，云山村75户362
人，福安村38户160人，文甲岭村11户55人，福安村38户160人</t>
  </si>
  <si>
    <t>解决下坡山村48户180人、典竹坡村34户130人、珍珠冲村9户45
人，大宝冲126户617
人，云山村75户362
人，福安村38户160人，文甲岭村11户55人，福安村38户160人行路难</t>
  </si>
  <si>
    <t>K00370</t>
  </si>
  <si>
    <t>甲子镇群星村委会美冲村、新村、岭头村、文坡村、下田村、土良村太阳能路灯安装项目工程</t>
  </si>
  <si>
    <t>群星村委会美冲村、新村、岭头村、文坡村、下田村、土良村</t>
  </si>
  <si>
    <t>1、美冲村安装太阳能灯25盏，每盏约3500元
2、新村安装太阳能灯25盏，每盏约3500元
3、岭头村安装太阳能灯20盏，每盏约3500元
4、文坡村安装太阳能灯28盏，每盏约3500元（2023年实施）
5、下田村安装太阳能灯15盏，每盏约3500元
6、土良村安装太阳能灯23盏，每盏约3500元</t>
  </si>
  <si>
    <t>群星村委会美冲村25户82人、新村15户75人、岭头村34户140人、文坡村36户170人、下田村30户135人、土良村26户123
人</t>
  </si>
  <si>
    <t>解决美冲村25户82人、新村15户75人、岭头村34户140人、文坡村36户170人、下田村30户135人、土良村26户123
人夜晚安全出行</t>
  </si>
  <si>
    <t>K00371</t>
  </si>
  <si>
    <t>甲子镇群星村委会大宝冲村挡土墙建设工程</t>
  </si>
  <si>
    <t>群星村委会大宝冲村</t>
  </si>
  <si>
    <t>长300米，高1米，宽0.5米。</t>
  </si>
  <si>
    <t>群星村委会大宝冲村28户132
人</t>
  </si>
  <si>
    <t>解决大宝冲村28户132
人人居环境整治问题</t>
  </si>
  <si>
    <t>K00372</t>
  </si>
  <si>
    <t>甲子镇民兴村委会长水村文化室进出道路硬化</t>
  </si>
  <si>
    <t>民兴村委会长水村</t>
  </si>
  <si>
    <t>长50米、宽25米、厚0.18米</t>
  </si>
  <si>
    <t>民兴村198户920人</t>
  </si>
  <si>
    <t>解决198户920人活动、文化场所</t>
  </si>
  <si>
    <t>K00373</t>
  </si>
  <si>
    <t>甲子镇民兴村委会军田村巷道硬化硬化项目</t>
  </si>
  <si>
    <t>民兴村委会军田村</t>
  </si>
  <si>
    <t>长2500米，宽1.2米，厚度0.18米</t>
  </si>
  <si>
    <t>民兴村委会军田村35户156人</t>
  </si>
  <si>
    <t>解决军田村35户156人生活环境改善。</t>
  </si>
  <si>
    <t>K00374</t>
  </si>
  <si>
    <t>甲子镇民兴村委会挡土墙项目</t>
  </si>
  <si>
    <t>民兴村委会里铁村</t>
  </si>
  <si>
    <t>长60米，宽0.6米，高7米</t>
  </si>
  <si>
    <t>民兴村委会里铁村27户107人</t>
  </si>
  <si>
    <t>解决里铁村27户107人生活环境改善。</t>
  </si>
  <si>
    <t>K00375</t>
  </si>
  <si>
    <t>甲子镇民兴村委会巷道硬化项目</t>
  </si>
  <si>
    <t xml:space="preserve">  长30米，宽2米，厚度0.18米</t>
  </si>
  <si>
    <t>解决里铁村27户107人生活出行。</t>
  </si>
  <si>
    <t>K00376</t>
  </si>
  <si>
    <t>甲子镇民兴村委会机耕路硬化项目</t>
  </si>
  <si>
    <t>长1300米，宽3米，厚度0.18米</t>
  </si>
  <si>
    <t>民兴村委会长水村32户120人</t>
  </si>
  <si>
    <t>解决民兴村委会长水村32户120人生产种植出行</t>
  </si>
  <si>
    <t>K00377</t>
  </si>
  <si>
    <t>民兴村委会香格香水村</t>
  </si>
  <si>
    <t>长800米，宽2.5米，厚度0.18米</t>
  </si>
  <si>
    <t>香水村47户224人</t>
  </si>
  <si>
    <t>解决民兴村委会香水村47户224人生产种植出行</t>
  </si>
  <si>
    <t>K00378</t>
  </si>
  <si>
    <t>民兴村委会石安村</t>
  </si>
  <si>
    <t>长220米，宽0.30米，高0.6米。</t>
  </si>
  <si>
    <t>民兴村委会石安村22户108人，长水村32户120人，土地埇村22户118人76户346人</t>
  </si>
  <si>
    <t>解决水土流失问题，方便石安村22户108人，长水村32户120人，土地埇村22户118人76户346人出行</t>
  </si>
  <si>
    <t>K00379</t>
  </si>
  <si>
    <t>甲子镇民兴村委会路灯建设项目</t>
  </si>
  <si>
    <t>民兴村委会香水村、石安村、长水村、土地埇村、里铁村、里美村、军田村</t>
  </si>
  <si>
    <t>1、香水村安装路灯18盏，每盏约3500元
2、石安村安装路灯17盏，每盏约3500元
3、长水村安装路灯17盏，每盏约3500元
4、土地埇村安装路灯17盏，每盏约3500元
5、里铁村安装路灯17盏，每盏约3500元
6、里美村安装路灯17盏，每盏约3500元
7、军田村安装路灯17盏，每盏约3500元</t>
  </si>
  <si>
    <t>民兴村委会香水村47户224人，石安村22户108人，长水村32户120人，土地埇村22户118人，里铁村27户107人，里美村18户86人，军田村35户156人</t>
  </si>
  <si>
    <t>解决香水村47户224人，石安村22户108人，长水村32户120人，土地埇村22户118人，里铁村27户107人，里美村18户86人，军田村35户156人夜晚安全出行</t>
  </si>
  <si>
    <t>K00380</t>
  </si>
  <si>
    <t>甲子镇民兴村委会长水村道路挡土墙</t>
  </si>
  <si>
    <t>长150洣，宽0.3米，高5米</t>
  </si>
  <si>
    <t>长水村32户120人</t>
  </si>
  <si>
    <t>促进人居环境整治</t>
  </si>
  <si>
    <t>K00381</t>
  </si>
  <si>
    <t>甲子镇民兴村委会长水村文化室挡土墙</t>
  </si>
  <si>
    <t>长34洣，宽0.3米，高1.5米</t>
  </si>
  <si>
    <t>K00382</t>
  </si>
  <si>
    <t>甲子镇民兴村委会香水上村挡土墙</t>
  </si>
  <si>
    <t>民兴村委会香水上村</t>
  </si>
  <si>
    <t>长50洣，宽0.3米，高2米</t>
  </si>
  <si>
    <t>K00383</t>
  </si>
  <si>
    <t>甲子镇民兴村委会香水上村护栏</t>
  </si>
  <si>
    <t>长40洣，高1.2米</t>
  </si>
  <si>
    <t>保护村民出行安全，促进人居环境整治</t>
  </si>
  <si>
    <t>K00384</t>
  </si>
  <si>
    <t>甲子镇民兴村委会香水上村路面硬化</t>
  </si>
  <si>
    <t>长23米，宽10米，厚0.18米</t>
  </si>
  <si>
    <t>K00385</t>
  </si>
  <si>
    <t>甲子镇民兴村委会土地埇村道路硬化</t>
  </si>
  <si>
    <t>民兴村委会土地埇村</t>
  </si>
  <si>
    <t>长10米，宽10米，厚0.18米</t>
  </si>
  <si>
    <t>土地埇村22户118人</t>
  </si>
  <si>
    <t>K00386</t>
  </si>
  <si>
    <t>甲子镇民兴村委会土地埇村道路护栏工程</t>
  </si>
  <si>
    <t>长100米，高1.2米</t>
  </si>
  <si>
    <t>K00387</t>
  </si>
  <si>
    <t>甲子镇民兴村委会香水下挡土墙</t>
  </si>
  <si>
    <t>民兴村委会香水下村</t>
  </si>
  <si>
    <t>长250米，宽0.3米，高1.5米</t>
  </si>
  <si>
    <t>K00388</t>
  </si>
  <si>
    <t>甲子镇琼新村委会
白沙村到长美路道路建设。</t>
  </si>
  <si>
    <t>琼新村委会
白沙村</t>
  </si>
  <si>
    <t>长度4300米，拓宽1—1.5米，厚0.15米</t>
  </si>
  <si>
    <t>琼新村委会白沙村50户245人</t>
  </si>
  <si>
    <t>解决坡毛村常头村258户共1130人行路难问题</t>
  </si>
  <si>
    <t>K00389</t>
  </si>
  <si>
    <t>甲子镇琼新村委会绿塘村、中堂村、官村、土岭村道路硬化建设工程</t>
  </si>
  <si>
    <t>琼新村委会绿塘村、中堂村、官村、土岭</t>
  </si>
  <si>
    <t>1、绿塘村机耕路长1070米，宽3.5米，厚0.18米，资金规模96.3万
2、中堂村道路硬化长1800米，宽3.5米，厚0.18米，资金规模162万
3、官村机耕路长220米，宽3米，厚0.18米，资金规模20万
4、土岭村巷道硬化长500米长，宽2.5米，厚0.12米，资金规模28万</t>
  </si>
  <si>
    <t>琼新村委会绿塘村70户450人、中堂村80户325人、官村27户110人、土岭村70户300人</t>
  </si>
  <si>
    <t>解决绿塘村70户450人、中堂村80户325人、官村27户110人、土岭村70户300人行路难</t>
  </si>
  <si>
    <t>K00390</t>
  </si>
  <si>
    <t>甲子镇琼新村委会白沙村前拦土墙防护栏</t>
  </si>
  <si>
    <t>琼新村委会白沙村</t>
  </si>
  <si>
    <t>长30米，高1.2米，不锈钢管厚度0.12厘米</t>
  </si>
  <si>
    <t>50户245人生产生活问题</t>
  </si>
  <si>
    <t>K00391</t>
  </si>
  <si>
    <t>甲子镇琼新村委会土岭一沙塘挡土墙</t>
  </si>
  <si>
    <t>琼新村委会土岭村</t>
  </si>
  <si>
    <t>长70米，高2米，宽1.2米</t>
  </si>
  <si>
    <t>琼新村委会土岭村70户300人</t>
  </si>
  <si>
    <t>70户300人生产生活用水问题</t>
  </si>
  <si>
    <t>K00392</t>
  </si>
  <si>
    <t>甲子镇琼新村委会官村挡土墙</t>
  </si>
  <si>
    <t>琼新村委会官村</t>
  </si>
  <si>
    <t>长160米，高2米，宽1.2米</t>
  </si>
  <si>
    <r>
      <rPr>
        <sz val="10"/>
        <color theme="1"/>
        <rFont val="宋体"/>
        <charset val="134"/>
      </rPr>
      <t>琼新村委会官村</t>
    </r>
    <r>
      <rPr>
        <sz val="10"/>
        <color theme="1"/>
        <rFont val="Calibri"/>
        <charset val="0"/>
      </rPr>
      <t>27</t>
    </r>
    <r>
      <rPr>
        <sz val="10"/>
        <color theme="1"/>
        <rFont val="宋体"/>
        <charset val="134"/>
      </rPr>
      <t>户</t>
    </r>
    <r>
      <rPr>
        <sz val="10"/>
        <color theme="1"/>
        <rFont val="Calibri"/>
        <charset val="0"/>
      </rPr>
      <t>110</t>
    </r>
    <r>
      <rPr>
        <sz val="10"/>
        <color theme="1"/>
        <rFont val="宋体"/>
        <charset val="134"/>
      </rPr>
      <t>人</t>
    </r>
  </si>
  <si>
    <t>解决官村27户110人农田生产问题</t>
  </si>
  <si>
    <t>K00393</t>
  </si>
  <si>
    <t>甲子镇琼新村委会卜世昌村村前挡土墙</t>
  </si>
  <si>
    <t>琼新村委会卜世昌村</t>
  </si>
  <si>
    <t>长200米，高2米，宽1.2米</t>
  </si>
  <si>
    <t>琼新村委会卜世昌村32户167人</t>
  </si>
  <si>
    <t>解决32户167人农村设施问题</t>
  </si>
  <si>
    <t>K00394</t>
  </si>
  <si>
    <t>甲子镇琼新村卜世昌村至白沙（谭新大道）乡村道路加宽工程</t>
  </si>
  <si>
    <t>琼新村卜世昌村、土岭村、官村、白沙村</t>
  </si>
  <si>
    <t>道路加长4300米，加宽1.5米、厚度0.2米</t>
  </si>
  <si>
    <t>琼新村官村27户110人、土岭村70户300人、卜世昌村32户168人、白沙村50户245人</t>
  </si>
  <si>
    <t>解决车辆和行人出行安全问题</t>
  </si>
  <si>
    <t>K00395</t>
  </si>
  <si>
    <t>甲子镇仙民村委会罗民坡村、上朗水库环村硬化路、巷道硬化</t>
  </si>
  <si>
    <t>仙民村委会罗民坡村</t>
  </si>
  <si>
    <t xml:space="preserve">1、罗民坡村道路硬化长800米、宽3米、厚0.18米，资金规模72万元
2、罗民坡村巷道硬化长200米、宽3米、厚0.18米，资金规模18万元
3、上朗村水库环村路硬化652米长，3.5宽，18公分厚。资金规模57万 </t>
  </si>
  <si>
    <t>仙民村委会罗民坡村24户86人，上朗村58户247人</t>
  </si>
  <si>
    <t>解决罗民坡村24户96人，上朗村58户247人行路难问题</t>
  </si>
  <si>
    <t>K00396</t>
  </si>
  <si>
    <t>甲子镇仙民村委会美源村、居龙村、文策村、罗民坡村环村路灯建设工程</t>
  </si>
  <si>
    <t>仙民村委会美源村、居龙村、文策村、罗民坡村</t>
  </si>
  <si>
    <t>1、美源村安装路灯30盏，每盏约3500元
2、居龙村安装路灯20盏，每盏约3500元
3、文策村安装路灯30盏，每盏约3500元
4、罗民坡村安装路灯30盏，每盏约3500元
5、仙沟岭村安装路灯30盏，每盏约3500元</t>
  </si>
  <si>
    <t>仙民村委会美源村17户83人，居龙村19户63人，文策村31户119人，罗民坡村24户86人，仙沟岭村83户292人</t>
  </si>
  <si>
    <t>解决美源村17户83人，居龙村19户63人，文策村31户119人，罗民坡村24户86人，仙沟岭村83户292人夜晚安全出行</t>
  </si>
  <si>
    <t>K00397</t>
  </si>
  <si>
    <t>甲子镇仙民村委会美仍村、山口门村挡土墙</t>
  </si>
  <si>
    <t>仙民村委会美仍村、山口门村</t>
  </si>
  <si>
    <t>1、美仍村500米挡土墙，资金规模30万元
2、山口门村800米挡土墙，资金规模50万元</t>
  </si>
  <si>
    <t>仙民村委会美仍村35户149人，山口门村60户280人</t>
  </si>
  <si>
    <t>解决解决美仍村35户149人，山口门村60户280人农村设施问题</t>
  </si>
  <si>
    <t>K00398</t>
  </si>
  <si>
    <t>甲子镇仙民村委会罗民坡巷道硬化工程</t>
  </si>
  <si>
    <t>罗民坡村</t>
  </si>
  <si>
    <t>长250米，宽2米，厚0.15米</t>
  </si>
  <si>
    <t>罗民坡11户65人</t>
  </si>
  <si>
    <t>解决罗民坡11户65人行路难问题。</t>
  </si>
  <si>
    <t>K00399</t>
  </si>
  <si>
    <t>罗蒙岭环村路800米道路硬化</t>
  </si>
  <si>
    <t>环村路长800米、宽3.5米、厚0.18米</t>
  </si>
  <si>
    <t>仙民村委会罗民坡村24户86人</t>
  </si>
  <si>
    <t>解决仙民村委会罗民坡村24户86人行路难问题。</t>
  </si>
  <si>
    <t>K00400</t>
  </si>
  <si>
    <t>王家岭村农耕路500米硬化</t>
  </si>
  <si>
    <t>路长985米、宽3.5米、厚0.18米</t>
  </si>
  <si>
    <t>K00401</t>
  </si>
  <si>
    <t>罗民坡环村路800米道路硬化</t>
  </si>
  <si>
    <t>K00402</t>
  </si>
  <si>
    <t>甲子镇昌西村委会长尾冲村、大德坡村护栏建设工程</t>
  </si>
  <si>
    <t>昌西村委会长尾冲村、大德坡村</t>
  </si>
  <si>
    <t>1、长尾冲村护栏长200米，高1.2米，不锈钢管厚度0.12厘米,资金规模10万元
2、大德坡村护栏长100米，高1.2米，不锈钢管厚度0.12厘米,资金规模8万元
3.乌岭村护栏长90米，高1.2米，不锈钢管厚度0.12厘米,资金规模7万元</t>
  </si>
  <si>
    <t>昌西村委会长尾冲村79户320人，大德坡村27户123人</t>
  </si>
  <si>
    <t>解决长尾冲村79户320人，大德坡村27户123人安全出行</t>
  </si>
  <si>
    <t>K00403</t>
  </si>
  <si>
    <t>甲子镇昌西村委会黄土村，大德坡村，新村塘，上昌八，大昌二，大昌一，长尾冲村，下坡村巷道硬化建设工程</t>
  </si>
  <si>
    <t>昌西村委会黄土村，大德坡村，新村塘，上昌八，大昌二，大昌一，长尾冲村，下坡村</t>
  </si>
  <si>
    <t>1、黄土村长100米，宽2.5米，厚0.12米，资金规模8万元
2、大德坡村长816米，宽0.8米，厚0.12米，资金规模20万元
3、新村塘长430米，宽1.2米，厚0.12米，资金规模20万元
4、上昌八村巷道长300米，宽1.2米，厚0.12米，资金规模6万元
5、大昌二村长300米，宽1.5米，厚0.12米，资金规模8万元
6、大昌一村长700米，宽1.5米，0.12米，资金规模18万元
7、长尾冲村6条巷道总长度500米，宽1.2米，厚0.12米，资金规模15万元
8、下坡村第一条长830米，宽1.2米，厚，0.12米，资金规模15万元
9、下坡村第二条长40米，宽2.5米，厚，0.15米，资金规模5万元
10、大昌三村长400米，宽1.5米，0.12米，资金规模8万元
11、黄土冲村环村路长1000米，宽2.5米，0.12米，资金规模80万元
12、长尾冲村到黄土村村道路长3000米，宽2.5米，0.12米，资金规模240万元</t>
  </si>
  <si>
    <t>黄土村9户44人，大德坡村27户123人，新村塘村83户318人，上昌八村58户182人，大昌二村48户194人，大昌一村34户146人，长尾冲村122户468人，下坡村78户318人，大昌三村37户125人</t>
  </si>
  <si>
    <t>解决黄土村9户44人的人居环境问题</t>
  </si>
  <si>
    <t>K00404</t>
  </si>
  <si>
    <t>甲子镇昌西村委会新村塘，乌岭一村，上昌五村，上昌三村，黄土冲村，大昌村，下坡村，西山村，黄土村挡土墙项目</t>
  </si>
  <si>
    <t>昌西村委会新村塘，乌岭一村，上昌五村，上昌三村，黄土冲村，大昌村，下坡村，西山村，黄土村</t>
  </si>
  <si>
    <t>1、新村塘挡土墙长50米，高2米，资金规模4万元
2、乌岭一村挡土墙长600米，高2米，资金规模48万元
3、上昌五村挡土墙长110米，高1.5米，资金规模9万元
4、上昌三村挡土墙长50米，高1.5米，资金规模4万元
5、黄土冲村挡土墙长200米，高1.5米，资金规模16万元
6、大昌村挡土墙长150米，高1.5米，资金规模12万元
7、下坡村文化室挡土墙长30米，高1米，资金规模3万元
8、下坡村村前挡土墙长400米，高1米，资金规模32万元
9、西山村南边挡土墙长80米，高1米，资金规模6.4万元
10、西山村东边挡土墙长150米，高1米，资金规模7万元
11、西山村前鱼塘挡土墙长160米，高2米，资金规模7.5万元
12、长尾冲村挡土墙长度150米，高2米，资金规模15万元
13、黄土村挡土墙长95米，高1.7米，资金规模9万元</t>
  </si>
  <si>
    <t>新村塘村83户318人，乌岭一村74户239人，上昌五村69户291人，上昌三村92户368人，黄土冲村16户80人，大昌村119户465人，下坡村78户318人，西山村92户393人，长尾冲村122户468人，黄土村9户44人</t>
  </si>
  <si>
    <t>解决新村塘村83户318人，乌岭一村74户239人，上昌五村69户291人，上昌三村92户368人，黄土冲村16户80人，大昌村119户465人，下坡村78户318人，西山村92户393人，长尾冲村122户468人，黄土村9户44人的人居环境问题</t>
  </si>
  <si>
    <t>K00405</t>
  </si>
  <si>
    <t>甲子镇青云村委会文头村至定安县永丰墟路加宽路面和加建挡土墙工程</t>
  </si>
  <si>
    <t>青云村委会文头村至定安县永丰墟道路（乡道）</t>
  </si>
  <si>
    <t>原路长1.2公里，宽3.5米；需加宽为5米路面、路两边挡土墙加建长540米高1.8米</t>
  </si>
  <si>
    <t>青云村委会712户2986人</t>
  </si>
  <si>
    <t>解决青云村委会712户2986人安全出行难问题</t>
  </si>
  <si>
    <t>K00406</t>
  </si>
  <si>
    <t>甲子镇青云村委会至定安县龙湖镇道路加宽路面和加建挡土墙工程</t>
  </si>
  <si>
    <t>青云村委会至定安县龙湖镇道路（乡道）</t>
  </si>
  <si>
    <t>原路长3.5公里，宽3.5米；需加宽为5米路面；两段挡土墙加建长200米高1.5米和130米高4米</t>
  </si>
  <si>
    <t>解决青云村委会712户2987人安全出行难问题</t>
  </si>
  <si>
    <t>K00407</t>
  </si>
  <si>
    <t>甲子镇青云村委会先觉上村机耕路硬化工程</t>
  </si>
  <si>
    <t>青云村委会先觉上村、冯家村、大朗村</t>
  </si>
  <si>
    <t>1、先觉上村道路硬化长200米、宽3.5米、高0.18米，资金规模20万
2、冯家村巷道硬化长3500米、宽1.2米、高0.12米，资金规模80万
3、大朗村机耕路长900米、宽3米、厚0.18米，资金规模72万</t>
  </si>
  <si>
    <t>青云村委会先觉上村95户427人，冯家村70户335人，大朗村28户136人</t>
  </si>
  <si>
    <t>解决青云村委会先觉上村95户427人，冯家村70户335人，大朗村28户136人出行难问题</t>
  </si>
  <si>
    <t>K00408</t>
  </si>
  <si>
    <t>甲子镇青云村委会大朗村挡土墙加固工程</t>
  </si>
  <si>
    <t>青云村委会大朗村</t>
  </si>
  <si>
    <t>长200米、高2米</t>
  </si>
  <si>
    <t>青云村委会大朗村28户136人</t>
  </si>
  <si>
    <t>解决村基础设施建设问题</t>
  </si>
  <si>
    <t>K00409</t>
  </si>
  <si>
    <t>青云村、六子村、先觉上村挡土墙加固工程</t>
  </si>
  <si>
    <t>青云村委会青云村、六子村、先觉上村</t>
  </si>
  <si>
    <t>1、青云村前鱼塘挡土墙长30米、高3米，资金规模7万
2、六子村活动场所挡土墙长80米、高2米，资金规模13万
3、先觉上村活动场所挡土墙长30米、高1米，资金规模5万；</t>
  </si>
  <si>
    <t>青云村149户563人；
六子村25户132人；
先觉上村95户427人</t>
  </si>
  <si>
    <t>解决村庄基础设施建设问题</t>
  </si>
  <si>
    <t>K00410</t>
  </si>
  <si>
    <t>甲子镇青云村委会文头村进村路口、面前坡环村路硬化</t>
  </si>
  <si>
    <t>文头村</t>
  </si>
  <si>
    <t>1、文头上进村路口硬化长200米，宽3米，厚0.18米，资金规模15.5万元
2、文头下进村路口硬化长100米，宽3米，厚0.18米，资金规模7.8万元
3、面前坡村长50米，宽3米，厚0.18米，资金规模3.9万元</t>
  </si>
  <si>
    <t>文头村158户612人，面前坡村47户，174人</t>
  </si>
  <si>
    <t>解决村民出行难问题</t>
  </si>
  <si>
    <t>K00411</t>
  </si>
  <si>
    <t>甲子镇青云村委会面前坡村挡土墙建设工程</t>
  </si>
  <si>
    <t>面前坡村</t>
  </si>
  <si>
    <t>长50米，高1.5米</t>
  </si>
  <si>
    <t>面前坡村47户174人</t>
  </si>
  <si>
    <t>解决村庄水土流失问题</t>
  </si>
  <si>
    <t>K00412</t>
  </si>
  <si>
    <t>甲子镇青云村委会先觉上村
裸露土地硬化项目</t>
  </si>
  <si>
    <t>先觉上村</t>
  </si>
  <si>
    <t xml:space="preserve">裸露土地硬化项目200平米，资金规模10万
</t>
  </si>
  <si>
    <t>先觉上村105户416人</t>
  </si>
  <si>
    <t>解决先觉上村105户416人人居环境整治问题</t>
  </si>
  <si>
    <t>完善村基础设施建设，改善群众人居环境条件</t>
  </si>
  <si>
    <t>K00413</t>
  </si>
  <si>
    <t>青云村委会文头村巷道硬化工程</t>
  </si>
  <si>
    <t>长1500米、宽1米、高0.12</t>
  </si>
  <si>
    <t>文头村105户534人</t>
  </si>
  <si>
    <t>解决文头村105户534人出行难问题</t>
  </si>
  <si>
    <t>K00414</t>
  </si>
  <si>
    <t>青云村委会山尾村环村路硬化工程</t>
  </si>
  <si>
    <t>山尾村</t>
  </si>
  <si>
    <t>长300米、宽3米、高0.18米</t>
  </si>
  <si>
    <t>山尾村44户181人</t>
  </si>
  <si>
    <t>解决山尾村44户181人出行难问题</t>
  </si>
  <si>
    <t>K00415</t>
  </si>
  <si>
    <t>青云村委会山尾村巷道硬化工程</t>
  </si>
  <si>
    <t>长1100米、宽1米、高0.12米</t>
  </si>
  <si>
    <t>解决山尾村44户181人出行难、美化村民居住环境</t>
  </si>
  <si>
    <t>K00416</t>
  </si>
  <si>
    <t>青云村委会山尾村鱼塘护栏、挡土墙工程</t>
  </si>
  <si>
    <t>护栏长700米、挡土墙长250米、高1.3米</t>
  </si>
  <si>
    <t>解决村民安全问题</t>
  </si>
  <si>
    <t>K00417</t>
  </si>
  <si>
    <t>青云村委会先觉上村入村道路硬化工程</t>
  </si>
  <si>
    <t>长50米、宽3.5米、高0.18米</t>
  </si>
  <si>
    <t>先觉上村95户456人</t>
  </si>
  <si>
    <t>K00418</t>
  </si>
  <si>
    <t>青云村委会先觉上村护栏建设工程</t>
  </si>
  <si>
    <t>安装护栏长180米、高1.2米，资金5万</t>
  </si>
  <si>
    <t>解决先觉上村人居环境差，村民安全问题</t>
  </si>
  <si>
    <t>K00419</t>
  </si>
  <si>
    <t>青云村委会先觉上村环村道路硬化工程</t>
  </si>
  <si>
    <t>长60米、宽3米、高0.18米</t>
  </si>
  <si>
    <t>K00420</t>
  </si>
  <si>
    <t>青云村委会先觉下村入村路硬化工程</t>
  </si>
  <si>
    <t>先觉下村</t>
  </si>
  <si>
    <t>长50米、宽3米、高0.18米</t>
  </si>
  <si>
    <t>先觉下村71户271人</t>
  </si>
  <si>
    <t>K00421</t>
  </si>
  <si>
    <t>青云村委会先觉下村至先觉上村环村路路灯安装工程</t>
  </si>
  <si>
    <t>25盏，每盏3500元</t>
  </si>
  <si>
    <t>解决村民夜间出行难问题</t>
  </si>
  <si>
    <t>K00422</t>
  </si>
  <si>
    <t>青云村委会天塘村环村路硬化工程</t>
  </si>
  <si>
    <t>天塘村</t>
  </si>
  <si>
    <t>长350米、宽3.5、高0.18米</t>
  </si>
  <si>
    <t>天塘村18户78人</t>
  </si>
  <si>
    <t>K00423</t>
  </si>
  <si>
    <t>青云村委会大朗村入村路口道路硬化工程</t>
  </si>
  <si>
    <t>大朗村</t>
  </si>
  <si>
    <t>长120米、宽3.5、高0.18米</t>
  </si>
  <si>
    <t>大朗村33户141人</t>
  </si>
  <si>
    <t>解决村民出行难，方便生活生产问题</t>
  </si>
  <si>
    <t>K00424</t>
  </si>
  <si>
    <t>青云村委会深水村环村路硬化工程</t>
  </si>
  <si>
    <t>深水村</t>
  </si>
  <si>
    <t>长310米、宽3.5米、高0.18米</t>
  </si>
  <si>
    <t>深水村21户80人</t>
  </si>
  <si>
    <t>K00425</t>
  </si>
  <si>
    <t>青云村委会冯家村环村路硬化工程</t>
  </si>
  <si>
    <t>冯家村</t>
  </si>
  <si>
    <t>冯家村76户289人</t>
  </si>
  <si>
    <t>解决村民出行难，方便生活生产条件</t>
  </si>
  <si>
    <t>K00426</t>
  </si>
  <si>
    <t>青云村委会冯家村安装护栏建设工程</t>
  </si>
  <si>
    <t>护栏长500米、高1.2米，资金8万</t>
  </si>
  <si>
    <t>改善村民生活人居环境及村民安全问题问题</t>
  </si>
  <si>
    <t>K00427</t>
  </si>
  <si>
    <t>青云村委会六子村环村路硬化工程</t>
  </si>
  <si>
    <t>六子村</t>
  </si>
  <si>
    <t>长500米、宽3.5米、高0.18米</t>
  </si>
  <si>
    <t>六子村26户84人</t>
  </si>
  <si>
    <t>K00428</t>
  </si>
  <si>
    <t>青云村委会六子村巷道硬化工程</t>
  </si>
  <si>
    <t>长150米、宽1米、高0.12米</t>
  </si>
  <si>
    <t>解决村民出行难，改善人居环境</t>
  </si>
  <si>
    <t>K00429</t>
  </si>
  <si>
    <t>青云村委会六子村挡土墙建设工程</t>
  </si>
  <si>
    <t>长100米，高2米</t>
  </si>
  <si>
    <t>解决村庄水土流失问题，改善人居环境</t>
  </si>
  <si>
    <t>K00430</t>
  </si>
  <si>
    <t>青云村委会面前坡村白岭至面前坡乡道硬化建设工程</t>
  </si>
  <si>
    <t>长650米、宽3米、高0.18米</t>
  </si>
  <si>
    <t>面前坡村41户168人</t>
  </si>
  <si>
    <t>K00431</t>
  </si>
  <si>
    <t>青云村委会面前坡村松脚至排子岭硬化建设工程</t>
  </si>
  <si>
    <t>长800米、宽3米、高0.18米</t>
  </si>
  <si>
    <t>K00432</t>
  </si>
  <si>
    <t>青云村委会面前坡村双根村岭脚至双根村岭顶硬化建设工程</t>
  </si>
  <si>
    <t>长500米、宽3米、高0.18米</t>
  </si>
  <si>
    <t>K00433</t>
  </si>
  <si>
    <t>青云村委会面前坡环村路硬化建设工程</t>
  </si>
  <si>
    <t>K00434</t>
  </si>
  <si>
    <t>甲子镇民昌村委会民昌村委会坡毛村、常头村、坡毛仔村、木兑村道路硬化</t>
  </si>
  <si>
    <t>民昌村委会坡毛村、常头村、坡毛仔村、木兑村</t>
  </si>
  <si>
    <t>1、坡毛大埇路口至常头大堤道路硬化长2000米、宽3.5米，厚0.18米，资金规模180万
2、毛村水塘至群望村道路硬化长2000米、宽3.5米，厚0.18米，资金规模180万
3、坡毛仔道路硬化长600米、宽3.5米，厚0.18米，资金规模54万
4、木兑村石头落溪至排牛洞道路硬化长300米、宽3.5米，厚0.18米，资金规模27万
5、木兑村石头落溪至帮塘坡道路硬化长650米、宽3.5米，厚0.18米，资金规模58.5万
6、坡毛村至石落埇道路硬化长300米、宽3.5米，厚0.18米，资金规模27万 
7、坡毛村红岭至天塘溪道路硬化长500米、宽3.5米，厚0.18米，资金规模45万</t>
  </si>
  <si>
    <t>民昌村委会坡毛村常头村共258户1130人、毛仔村25户118人、木兑村94户351人</t>
  </si>
  <si>
    <t>K00435</t>
  </si>
  <si>
    <t>甲子镇民昌村委会木兑村、坡毛村巷道硬化工程</t>
  </si>
  <si>
    <t>民昌村委会木兑村、坡毛村</t>
  </si>
  <si>
    <t>1、木兑村巷道硬化长600米，宽1.5米，厚0.15米，资金规模19万元
2、坡毛村巷道硬化长1000米，宽1.5米，厚0.15米，资金规模33万元</t>
  </si>
  <si>
    <t>甲子镇政府</t>
  </si>
  <si>
    <t>民昌村委会木兑村94户351人，坡毛村187户792人</t>
  </si>
  <si>
    <t>解决木兑村94户351人，坡毛村187户792人房前屋后雨天泥泞出行不便的问题</t>
  </si>
  <si>
    <t>K00436</t>
  </si>
  <si>
    <t>甲子镇民昌村委会木兑村、坡毛村挡土墙工程</t>
  </si>
  <si>
    <t>木兑村</t>
  </si>
  <si>
    <t>1、木兑村挡土墙长200米，宽1.8米，厚0.6米。资金规模20万元
2、坡毛村挡土墙长300米，宽2米，上厚0.6米，下厚1.2米，资金规模30万元
3、坡毛仔挡土墙长60米，宽2米，厚0.6米，资金规模6万元</t>
  </si>
  <si>
    <t>民昌村委会木兑村94户351人，坡毛村187户792人，坡毛仔村25户118人</t>
  </si>
  <si>
    <t>解决民昌村委会木兑村94户351人，坡毛村187户792人，坡毛仔村25户118人农村设施问题</t>
  </si>
  <si>
    <t>K00437</t>
  </si>
  <si>
    <t>木兑村、坡毛村</t>
  </si>
  <si>
    <t>1、木兑村巷道长600米，宽1.5米，厚0.15米，资金规模19万元
2、坡毛村巷道长1000米，宽1.5米，厚0.15米，资金规模32万元</t>
  </si>
  <si>
    <t>木兑村94户351人，坡毛村187户792人</t>
  </si>
  <si>
    <t>解决木兑村部分人房前屋后雨天泥泞出行不便的问题</t>
  </si>
  <si>
    <t>K00438</t>
  </si>
  <si>
    <t>甲子镇民昌村委会木兑村加固沙塘（挡土墙）建设工程</t>
  </si>
  <si>
    <t>高2米，长300米，上厚0.6米，下厚1.2米</t>
  </si>
  <si>
    <t>木兑村94户354人</t>
  </si>
  <si>
    <t>解决木兑村水土流失的问题</t>
  </si>
  <si>
    <t>K00439</t>
  </si>
  <si>
    <t>甲子镇民昌村委会木兑村、坡毛村、常头村、美界村、玉美村、坡毛仔村巷道太阳能路灯</t>
  </si>
  <si>
    <t>木兑村、坡毛村、常头村、美界村、玉美村、坡毛仔村</t>
  </si>
  <si>
    <t>1、木兑村86盏（不带杆）每盏约0.35万元，合计30万元
2、坡毛村140盏（不带杆）每盏约0.35万元，合计49万元
3、常头村80盏（不带杆）每盏约0.35万元，合计28万元
4、美界村16盏，每盏约0.35万元，合计5.6万元
5、玉美村58盏，每盏约0.35万元，合计20.3万元
6、坡毛仔村（带杆22盏，不带杆38盏），每盏约0.35万元，合计21万元</t>
  </si>
  <si>
    <t>木兑村94户351人，坡毛村187户792人，常头村70户314人，玉美村66户231人，坡毛仔村25户118人</t>
  </si>
  <si>
    <t>解决木兑村94户351人，坡毛村187户792人，常头村70户314人，玉美村66户231人，坡毛仔村25户118人晚上房前屋后照明问题</t>
  </si>
  <si>
    <t>K00440</t>
  </si>
  <si>
    <t>海丰村委会昌头村、排坡村、罗案村、杨梧村、新安村、荔枝冲村、绿塘园村路灯
建设工程</t>
  </si>
  <si>
    <t>海丰村委会昌头村、排坡村、罗案村、杨梧村、新安村、荔枝冲村、绿塘园村、高黄村</t>
  </si>
  <si>
    <t>1、昌头村安装路灯258盏，每盏约3500元
2、排坡村安装路灯140盏，每盏约3500元
3、罗案村安装路灯68盏，每盏约3500元
4、杨梧村安装路灯48盏，每盏约3500元
5、新安村安装路灯28盏，每盏约3500元
6、荔枝冲村安装路灯80盏，每盏约3500元
7、绿塘园村安装路灯47盏，每盏约3500元
8、高黄村安装路灯116盏，每盏约3500元</t>
  </si>
  <si>
    <t>海丰村委会昌头村
144户
754人，排坡村
138户
673人，罗安村
36户
193人，杨梧村
23户
108人，新安村
17户
103人，荔枝冲村
42户
205人，绿塘园村
25户
129人，高黄村
37户
218人</t>
  </si>
  <si>
    <t>昌头村144户754人，
排坡村138户673人，
罗安村36户193人，
杨梧村23户108人，
新安村17户103人，
荔枝冲村42户205人，
绿塘园村25户129人，
高黄村37户218人
解决群众安全出行</t>
  </si>
  <si>
    <t>K00441</t>
  </si>
  <si>
    <t>甲子镇海丰村委会新安村乡道主桥建设工程</t>
  </si>
  <si>
    <t>海丰村委会新安村</t>
  </si>
  <si>
    <t>桥长7.5米，宽4.5米</t>
  </si>
  <si>
    <t>海丰村委会新安村、绿塘园村52户223人</t>
  </si>
  <si>
    <t>解决新安村、绿塘园村52户223人出行难</t>
  </si>
  <si>
    <t>K00442</t>
  </si>
  <si>
    <t>甲子镇海丰村委会高黄村基础设施建设</t>
  </si>
  <si>
    <t>高黄村</t>
  </si>
  <si>
    <t>长3410米，宽3.5米，厚0.2米</t>
  </si>
  <si>
    <t>高黄村
37户218人</t>
  </si>
  <si>
    <t>解决高黄村
37户218人出行难</t>
  </si>
  <si>
    <t>K00443</t>
  </si>
  <si>
    <t>长昌村路灯建设工程</t>
  </si>
  <si>
    <t>长昌村委会马弄坡村、帮昌村、福昌村、罗案村、群望村、翰堂村</t>
  </si>
  <si>
    <r>
      <rPr>
        <u/>
        <sz val="10"/>
        <color theme="1"/>
        <rFont val="宋体"/>
        <charset val="134"/>
      </rPr>
      <t>1、罗案村安装路灯60盏，每盏约3500元，21万</t>
    </r>
    <r>
      <rPr>
        <sz val="10"/>
        <color theme="1"/>
        <rFont val="宋体"/>
        <charset val="134"/>
      </rPr>
      <t xml:space="preserve">
2、马弄坡村安装路灯35盏，每盏约3500元,12.25万
3、帮昌村安装路灯105盏，每盏约3500元,36.75万
4、福昌村安装路灯90盏，每盏约3500元,31.5万
5、群望村安装路灯30盏，每盏约3500元,10.5万
</t>
    </r>
    <r>
      <rPr>
        <u/>
        <sz val="10"/>
        <color theme="1"/>
        <rFont val="宋体"/>
        <charset val="134"/>
      </rPr>
      <t>6、翰堂村安装路120灯盏，每盏约3500元,42万</t>
    </r>
  </si>
  <si>
    <t>长昌村委会马弄坡村16户60人，帮昌村56户265人，福昌村27户129人，罗案村102户605人，群望村61户298人，翰堂村141户705人</t>
  </si>
  <si>
    <t>解决马弄坡村16户60人，帮昌村56户265人，福昌村27户129人，罗案村102户605人，群望村61户298人，翰堂村141户705人夜晚安全出行</t>
  </si>
  <si>
    <t>K00444</t>
  </si>
  <si>
    <t>长昌村委会翰堂村过路桥梁</t>
  </si>
  <si>
    <t>长昌村委会翰堂村</t>
  </si>
  <si>
    <t>过路桥：6座
长：5.0米
宽：3.0米</t>
  </si>
  <si>
    <t>218人</t>
  </si>
  <si>
    <t>解决141户608人行路难问题</t>
  </si>
  <si>
    <t>K00445</t>
  </si>
  <si>
    <t>长昌村委会罗案村过路桥梁</t>
  </si>
  <si>
    <t>长昌村委会罗案村</t>
  </si>
  <si>
    <t>过路桥：3座
长：5.0米
宽：3.0米</t>
  </si>
  <si>
    <t>长昌村委会罗案村102户490人</t>
  </si>
  <si>
    <t>解决102户491人行路难问题</t>
  </si>
  <si>
    <t>K00446</t>
  </si>
  <si>
    <t>长昌村委会群望村过路桥梁</t>
  </si>
  <si>
    <t>长昌村委会群望村</t>
  </si>
  <si>
    <t>长昌村委会群望村52户296人</t>
  </si>
  <si>
    <t>解决52户296人过路难问题</t>
  </si>
  <si>
    <t>K00447</t>
  </si>
  <si>
    <t>甲子镇长昌村委会罗案村、帮昌村、翰堂村、群望村、福昌村、马弄坡村巷道硬化工程</t>
  </si>
  <si>
    <t>罗案村、帮昌村、翰堂村、群望村、福昌村、马弄坡村</t>
  </si>
  <si>
    <t>1、罗案村巷道硬化长2000米，宽1.5米，厚0.15米，资金规模65万
2、帮昌村巷道硬化长400米，宽1.5米，厚0.15米，资金规模13万
3、翰堂村巷道硬化长1000米，宽1.5米，厚0.15米，资金规模32万
4、群望村巷道硬化长1000米，宽1.5米，厚0.15米，资金规模32万
5、福昌村巷道硬化长1000米，宽1.5米，厚0.15米，资金规模32万
6、马弄坡村巷道硬化长500米，宽1.5米，厚0.15米，资金规模16万</t>
  </si>
  <si>
    <t>长昌村委会罗案村102户605人，帮昌村56户265人，翰堂村130户705人，群望村61户298人，福昌村26户129人，马弄坡村16户60人</t>
  </si>
  <si>
    <t>解决罗案村102户605人，帮昌村56户265人，翰堂村130户705人，群望村61户298人，福昌村26户129人，马弄坡村16户60人行路难问题</t>
  </si>
  <si>
    <t>K00448</t>
  </si>
  <si>
    <t>甲子镇长昌村委会罗案村、帮昌村、翰堂村、群望村、福昌村、马弄坡村挡土墙建设工程</t>
  </si>
  <si>
    <t xml:space="preserve">  1、罗案村挡土墙长400米，高1.8米，厚0.6米，资金规模40万元
  2、罗案村沙塘（挡土墙）长400米，高2米，上厚0.6米，下厚1.2米，资金规模50万元
  3、帮昌村挡土墙长400米，高1.8米，厚0.6米，资金规模40万元
  4.帮昌村山塘（挡土墙）高2米，长200米，上厚0.6米，下厚1.2米，30万
  5、翰堂村挡土墙长400米，高1.8米，厚0.6米，资金规模40万元
  6、翰堂村山塘（挡土墙）高2米，长300米，上厚0.6米，下厚1.2米，45万
  7、群望村挡土墙长400米，高1.8米，厚0.6米，资金规模40万元
  8、群望村山塘（挡土墙）高1.8米，长400米，厚0.6米，40万
  9、福昌村挡土墙长400米，高1.8米，厚0.6米，资金规模40万元
  10、福昌村加固山塘（挡土墙）高2米，长300米，上厚0.6米，下厚1.2米，45万
  11、马弄坡村挡土墙长400米，高1.8米，厚0.6米，资金规模40万元
  12、马弄坡村山塘（挡土墙）高2米，长100米，上厚0.6米，下厚1.2米，15万
</t>
  </si>
  <si>
    <t>解决长昌村委会罗案村102户605人，帮昌村56户265人，翰堂村130户705人，群望村61户298人，福昌村26户129人，马弄坡村16户60人水土流失的问题</t>
  </si>
  <si>
    <t>K00449</t>
  </si>
  <si>
    <t>甲子镇长昌村委会罗案村、帮昌村、翰堂村、群望村、福昌村、马弄坡村入村道路建设工程</t>
  </si>
  <si>
    <t>1、罗案村入村道路长600米，宽2.5米，厚0.2米，资金规模43万元
2、帮昌村入村道路长100米，宽2.5米，厚0.2米，资金规模8万元
3、福昌村入村道路长100米，宽2.5米，厚0.2米，资金规模8万元
6、马弄坡村入村道路长150米，宽2.5米，厚0.2米，资金规模11万元</t>
  </si>
  <si>
    <t>解决长昌村委会马弄坡村16户60人，帮昌村56户265人，福昌村27户129人，罗案村102户605人，群望村61户298人，翰堂村141户705人行路难问题</t>
  </si>
  <si>
    <t>K00450</t>
  </si>
  <si>
    <t>甲子镇新昌村委会南山村、老桐村巷道硬化建设</t>
  </si>
  <si>
    <t>南山村、老桐村</t>
  </si>
  <si>
    <t>1、南山村道路硬化长700米，宽1.5米，厚0.12米，资金规模17万
2、老桐村长700米、宽3.5米、厚0.18米，资金规模63万</t>
  </si>
  <si>
    <t>南山村38户193人，老桐村13户68人</t>
  </si>
  <si>
    <t>解决群众38户193人生产安全出行</t>
  </si>
  <si>
    <t>K00451</t>
  </si>
  <si>
    <t>甲子镇新昌村委会桃村、弄下村、草村、荔枝园村、友梅村、南山村、罗卜村、老桐村、昌文村、弄下村、南山村、尖牛岭村环村路太阳能路灯建设工程</t>
  </si>
  <si>
    <t>桃村、弄下村、草村、荔枝园村、友梅村、南山村、罗卜村、老桐村、昌文村、弄下村、南山村、尖牛岭村</t>
  </si>
  <si>
    <t>1、桃村安装路灯25盏，每盏约3500元
2、弄下村安装路灯30盏，每盏约3500元
3、草村安装路灯30盏，每盏约3500元
4、荔枝园村安装路灯30盏，每盏约3500元
5、友梅村安装路灯33盏，每盏约3500元
6、南山村安装路灯30盏，每盏约3500元
7、罗卜村安装路灯28盏，每盏约3500元
8、老桐村安装路灯20盏，每盏约3500元
9、尖牛岭村安装路灯38盏，每盏约3500元
10、昌文村安装路灯35盏，每盏约3500元
11、弄下村安装路灯40盏，每盏约3500元
12、南山村安装路灯35盏，每盏约3500元</t>
  </si>
  <si>
    <t>新昌村委会桃村91户433人，弄下村46户255人，草村33户186人，荔枝园31户152人，昌文村105户512人，老桐村19户98人，尖牛岭村22户112人，昌文村101户493人，弄下村41户235人，南山村33户151人</t>
  </si>
  <si>
    <t>解决桃村91户433人，弄下村46户255人，草村33户186人，荔枝园31户152人，昌文村105户512人，老桐村19户98人，尖牛岭村22户112人，昌文村101户493人，弄下村41户235人，南山村33户151人夜晚安全出行</t>
  </si>
  <si>
    <t>K00452</t>
  </si>
  <si>
    <t>甲子镇新昌村委会老桐村环村道路建设工程</t>
  </si>
  <si>
    <t>老桐村</t>
  </si>
  <si>
    <t>长750米，宽3.5米，厚度0.18米</t>
  </si>
  <si>
    <t>新昌村委会老桐村15户81人</t>
  </si>
  <si>
    <t>解决老桐村15户81人行路难问题</t>
  </si>
  <si>
    <t>K00453</t>
  </si>
  <si>
    <t>甲子镇新昌村委会老桐村巷道基础建设</t>
  </si>
  <si>
    <t>长220米，宽2.5米厚度0.12米</t>
  </si>
  <si>
    <t>老桐村18户103人</t>
  </si>
  <si>
    <t>解决老桐村18户103人行路难问题</t>
  </si>
  <si>
    <t>K00454</t>
  </si>
  <si>
    <t>甲子镇新昌村委会南山村巷道硬化建设</t>
  </si>
  <si>
    <t>南山村</t>
  </si>
  <si>
    <t>巷道硬化建设长700米，宽1.5米，厚度0.12米。</t>
  </si>
  <si>
    <t>南山村38户193人</t>
  </si>
  <si>
    <t>K00455</t>
  </si>
  <si>
    <t>甲子镇新昌村委会桃村环村路太阳能路灯建设工程</t>
  </si>
  <si>
    <t>桃村、弄下村、草村、荔枝园村、昌文村、友梅村、南山村、罗卜村、老桐村</t>
  </si>
  <si>
    <t>1、桃村修建路灯25盏，每盏约3500元，资金规模8.75万
2、弄下村修建路灯30盏，每盏约3500元，资金规模10.5万
3、草村修建路灯30盏，每盏约3500元，资金规模10.5万
4、荔枝园村修建路灯30盏，每盏约3500元，资金规模10.5万
5、友梅村修建路灯33盏，每盏约3500元，资金规模11.5万
6、南山村修建路灯30盏，每盏约3500元，资金规模10.5万
7、罗卜村修建路灯28盏，每盏约3500元，资金规模9.8万
8、老桐村修建路灯20盏，每盏约3500元，资金规模7万</t>
  </si>
  <si>
    <t>桃村91户433人，弄下村46户255人，草村33户186人，荔枝园村31户152人，昌文村105户512人，南山村38户193人，罗卜村25户123人，老桐村19户98人</t>
  </si>
  <si>
    <t>解决桃村91户433人，弄下村46户255人，草村33户186人，荔枝园村31户152人，昌文村105户512人，南山村38户193人，罗卜村25户123人，老桐村19户98人夜晚安全出行</t>
  </si>
  <si>
    <t>K00456</t>
  </si>
  <si>
    <t>甲子镇新昌村委会高岭村至昌文村223国道村村通道路硬化及桥梁（涵洞）建设工程</t>
  </si>
  <si>
    <t>高岭村</t>
  </si>
  <si>
    <t>道路硬化长25米，宽3.5米，厚0.18米，其中含涵洞长7米，宽5.5米</t>
  </si>
  <si>
    <t>昌文村105户512人，高岭村33户155人。</t>
  </si>
  <si>
    <t>昌文村105户512人，高岭村33户155人。方便群众生产生活出行。</t>
  </si>
  <si>
    <t>K00457</t>
  </si>
  <si>
    <t>甲子村委会梅子村、庆云村、土卜岭村、新塘村、新村、美兆村、龙朝下村、龙朝上村、金山村、旺贵一村、旺贵二村路灯建设工程</t>
  </si>
  <si>
    <t>甲子村委会梅子村、庆云村、土卜岭村、新塘村、新村、美兆村、龙朝下村、龙朝上村、金山村、旺贵一村、旺贵二村</t>
  </si>
  <si>
    <t>1、梅子村安装路灯1盏，每盏约3500元
2、庆云村安装路灯1盏，每盏约3500元
3、土卜岭村安装路灯3盏，每盏约3500元
4、新塘村安装路灯3盏，每盏约3500元                        5、新村安装路灯2盏，每盏约3500元                      6、美兆村安装路灯1盏，每盏约3500元                       7、龙朝下村安装路灯4盏，每盏约3500元                 8、龙朝上村安装路灯4盏，每盏约3500元
9、金山村安装路灯1盏，每盏约3500元
10、旺贵一村安装路灯2盏，每盏约3500元
11、旺贵二村安装路灯2盏，每盏约3500元</t>
  </si>
  <si>
    <t>甲子村委会梅子村19户78人，庆云村36户168人，土卜岭村60户258人，新塘村41户190人，新村51户192人，美兆村31户125人，龙朝下村53户230人，龙朝上村60户264人，金山村27户118人，旺贵一村39户180人，旺贵二村32户134人</t>
  </si>
  <si>
    <t>解决梅子村19户78人，庆云村36户168人，土卜岭村60户258人，新塘村41户190人，新村51户192人，美兆村31户125人，龙朝下村53户230人，龙朝上村60户264人，金山村27户118人，旺贵一村39户180人，旺贵二村32户134人夜晚安全出行</t>
  </si>
  <si>
    <t>K00458</t>
  </si>
  <si>
    <t>甲子镇甲子村委会梅子村、新塘村、土卜岭村环村路硬化工程</t>
  </si>
  <si>
    <t>甲子村委会梅子村、新塘村、土卜岭村</t>
  </si>
  <si>
    <t>1、梅子村环村路硬化长1000米，宽3.5米，厚0.18米，资金规模90万
2、新塘村环村路硬化长800米，宽3.5米，厚0.18米，资金规模72万
3、土卜岭巷道硬化，长1650米，宽0.8米，厚0.08米，资金规模18万</t>
  </si>
  <si>
    <t>甲子村委会梅子村19户75人，新塘村42户170人，土卜岭60户261人</t>
  </si>
  <si>
    <t>解决梅子村19户75人，新塘村42户170人，土卜岭60户261人出行道路。</t>
  </si>
  <si>
    <t>K00459</t>
  </si>
  <si>
    <t>甲子镇甲子村委会土卜岭村村巷道硬化工程</t>
  </si>
  <si>
    <t>土卜岭</t>
  </si>
  <si>
    <t>长1650米，宽0.8米，厚0.08米，资金规模18万</t>
  </si>
  <si>
    <t>土卜岭60户261人</t>
  </si>
  <si>
    <t>解决土卜岭村60户261人出行便道。</t>
  </si>
  <si>
    <t>K00460</t>
  </si>
  <si>
    <t>甲子镇甲子村委会金山村、土卜岭村、新塘村、梅子巷道硬化</t>
  </si>
  <si>
    <t>金山、土卜岭、新塘、梅子村</t>
  </si>
  <si>
    <t>1、金山村巷道硬化，长350米，宽0.8米，厚0.08米，资金规模4万。（2023年实施）
2、土卜岭巷道硬化，长1650米，宽0.8米，厚0.08米，资金规模15万。（2023年实施）
3、新塘村环村路硬化长800米，宽3.5米，厚0.18米，资金规模72万（2024年实施）
4、梅子村环村路硬化长1000米，宽3.5米，厚0.18米，资金规模90万（2025年实施）</t>
  </si>
  <si>
    <t>金山村25户118人，土卜岭60户261人，新塘村42户170人，梅子村19户75人</t>
  </si>
  <si>
    <t>解决金山村村25户118人出行便道。</t>
  </si>
  <si>
    <t>K00461</t>
  </si>
  <si>
    <t>红岭村委会福昌、土地山、风圮村、吉树村、坝上村、合昌村、文宿一村、文宿二村、深坑村、桂林村、下牛坡、竹堆一村、竹堆二村、竹堆三村路灯建设工程</t>
  </si>
  <si>
    <t>红岭村委会福昌村、土地山、风圮村、吉树村、坝上村、合昌村、文宿一村、文宿二村、深坑村、桂林村、下牛坡、竹堆一村、竹堆二村、竹堆三村</t>
  </si>
  <si>
    <t>1、福昌村安装路灯35盏，每盏约3500元
2、土地山安装路灯30盏，每盏约3500元
3、风圮村安装路灯25盏，每盏约3500元
4、吉树村安装路灯33盏，每盏约3500元
5、坝上村安装路灯35盏，每盏约3500元
6、合昌村安装路灯23盏，每盏约3500元
7、文宿一村安装路灯25盏，每盏约3500元
8、文宿二村安装路灯20盏，每盏约3500元
9、深坑村安装路灯30盏，每盏约3500元
10、桂林村安装路灯29盏，每盏约3500元
11、下牛坡安装路灯20盏，每盏约3500元
12、竹堆一村安装路灯20盏，每盏约3500元
13、竹堆二村安装路灯15盏，每盏约3500元
14、竹堆三村安装路灯20盏，每盏约3500元</t>
  </si>
  <si>
    <t>红岭村委会福昌村23户99人，土地山村32户162人，风圮村20户105人，吉树村31户156人，坝上村32户157人，合昌村22户92人，文宿一村26户114人，文宿二村19户100人，深坑村30户147人，桂林村27户142人，下牛坡村18户88人，竹堆一村22户96人竹堆二村29户148人竹堆三村22户98人</t>
  </si>
  <si>
    <t>解决福昌村23户99人夜晚安全出行</t>
  </si>
  <si>
    <t>K00462</t>
  </si>
  <si>
    <t>红岭村委会坝上村、土地山村巷道硬化工程</t>
  </si>
  <si>
    <t>红岭村委会坝上村、土地山村</t>
  </si>
  <si>
    <t>1、坝上村巷道硬化第一条，长213米、宽3米、厚0.15米，资金规模14万元
2、坝上村巷道硬化第二条，长200米、宽2.5米、厚0.1米，资金规模12万元
3、坝上村巷道硬化第三条，长90米、宽1.5米、厚0.1米，资金规模4万元
4、土地山村巷道硬化长178米、宽1.5米、厚0.1米资金规模6万元</t>
  </si>
  <si>
    <t>红岭村委会坝上35户140人，土地山34户138人</t>
  </si>
  <si>
    <t>解决坝上35户140人，土地山34户138人行路难问题</t>
  </si>
  <si>
    <t>K00463</t>
  </si>
  <si>
    <t>红岭村委会土地山村挡土墙建设工程</t>
  </si>
  <si>
    <t>红岭村委会土地山村</t>
  </si>
  <si>
    <t>1、土地山村挡土墙长120米、宽1.5米、高4米，安全护栏120米，资金规模80万元</t>
  </si>
  <si>
    <t>红岭村委会土地山34户138人</t>
  </si>
  <si>
    <t>完善村基础设施，方便生活生产问题</t>
  </si>
  <si>
    <t>K00464</t>
  </si>
  <si>
    <t>甲子镇红岭村委会村前挡土墙</t>
  </si>
  <si>
    <t>竹堆村</t>
  </si>
  <si>
    <t>长：300米、宽:0.5米、高：2米，资金规模35万</t>
  </si>
  <si>
    <t>竹堆村53户319人</t>
  </si>
  <si>
    <t>K00465</t>
  </si>
  <si>
    <t>合昌</t>
  </si>
  <si>
    <t xml:space="preserve"> 长：250米、宽:1.2米、高：2.5米，资金规模83万</t>
  </si>
  <si>
    <t>合昌村22户92人</t>
  </si>
  <si>
    <t>K00466</t>
  </si>
  <si>
    <t>甲子镇红岭村委会挡土墙</t>
  </si>
  <si>
    <t>吉树村</t>
  </si>
  <si>
    <t xml:space="preserve"> 长70米 宽1.2米 高2米，资金规模20万</t>
  </si>
  <si>
    <t>吉树村34户140人</t>
  </si>
  <si>
    <t>K00467</t>
  </si>
  <si>
    <t>甲子镇红岭村委会巷道硬化</t>
  </si>
  <si>
    <t>坝上村</t>
  </si>
  <si>
    <t>第一条：长：213米、宽：3米、厚：1.5米第二条：长：200米、宽：2.5米、厚：0.1米第三条：长：90米、宽:1.5米、厚：0.1米，，资金规模30万</t>
  </si>
  <si>
    <t>坝上35户140人</t>
  </si>
  <si>
    <t>K00468</t>
  </si>
  <si>
    <t>土地山村</t>
  </si>
  <si>
    <t>第一条：长：178米、宽:1.5米、厚：0.1米，资金规模6万</t>
  </si>
  <si>
    <t>土地山34户138人</t>
  </si>
  <si>
    <t>K00469</t>
  </si>
  <si>
    <t>长：120米、宽1.5米、高：4米，1安全护栏120米，资金规模80万</t>
  </si>
  <si>
    <t>K00470</t>
  </si>
  <si>
    <t>长120米，资金规模6万</t>
  </si>
  <si>
    <t>福昌村24户99人</t>
  </si>
  <si>
    <t>K00471</t>
  </si>
  <si>
    <t>甲子镇红岭村委会水泥
路硬化</t>
  </si>
  <si>
    <t>第一条：长500米，第二条：长300米，资金规模52万</t>
  </si>
  <si>
    <t>K00472</t>
  </si>
  <si>
    <t>长200米，高1.8米，资金规模80万</t>
  </si>
  <si>
    <t>K00473</t>
  </si>
  <si>
    <t>甲子镇红岭村委会村道路硬化</t>
  </si>
  <si>
    <t>下牛坡</t>
  </si>
  <si>
    <t>第一条：长150米，宽3米，厚1.5米；第二条：长250米，宽4米，厚1.5米，资金规模28万</t>
  </si>
  <si>
    <t>下牛坡村18户88人</t>
  </si>
  <si>
    <t>K00474</t>
  </si>
  <si>
    <t>甲子镇红岭村委会巷道
硬化</t>
  </si>
  <si>
    <t xml:space="preserve">第一条长150米，宽1米；第二条长100米，宽1米；第三条长20米，宽1.2米，资金规模20万
</t>
  </si>
  <si>
    <t>K00475</t>
  </si>
  <si>
    <t>甲子镇红岭村委会农田硬化路</t>
  </si>
  <si>
    <t>长300米，宽3米，资金规模21万</t>
  </si>
  <si>
    <t>K00476</t>
  </si>
  <si>
    <t>甲子镇红岭村委会环村路水泥硬化</t>
  </si>
  <si>
    <t>桂林村</t>
  </si>
  <si>
    <t>长：400米、宽3米、高：0.2米，资金规模30万</t>
  </si>
  <si>
    <t>桂林村27户142人</t>
  </si>
  <si>
    <t>K00477</t>
  </si>
  <si>
    <t>长100米、宽1.5米、厚0.2米，资金规模20万</t>
  </si>
  <si>
    <t>K00478</t>
  </si>
  <si>
    <t>甲子镇红岭村委会水利沟硬化路</t>
  </si>
  <si>
    <t>文宿一</t>
  </si>
  <si>
    <t>长660米、宽3米、厚0.2米，资金规模50万</t>
  </si>
  <si>
    <t>文宿一18户90人</t>
  </si>
  <si>
    <t>K00479</t>
  </si>
  <si>
    <t>甲子镇红岭村委会黑山路硬化路</t>
  </si>
  <si>
    <t>长670米、宽3米、厚0.2米，资金规模50万</t>
  </si>
  <si>
    <t>K00480</t>
  </si>
  <si>
    <t>甲子镇红岭村委会村巷道</t>
  </si>
  <si>
    <t>深坑村</t>
  </si>
  <si>
    <t>第一条：长250米、宽2米
第二条、第三条：总长300米、宽1米，资金规模30万</t>
  </si>
  <si>
    <t>桂林27户142人</t>
  </si>
  <si>
    <t>K00481</t>
  </si>
  <si>
    <t>甲子镇红岭村委会农田硬化道路</t>
  </si>
  <si>
    <t>竹堆路至排木埇路500米，资金规模20万</t>
  </si>
  <si>
    <t>K00482</t>
  </si>
  <si>
    <t>入村路口鱼塘两边100米及护栏，资金规模20万</t>
  </si>
  <si>
    <t>K00483</t>
  </si>
  <si>
    <t>风圯村</t>
  </si>
  <si>
    <t>长150米、高2米、宽1米，资金规模30万</t>
  </si>
  <si>
    <t>风圯村20户105人</t>
  </si>
  <si>
    <t>K00484</t>
  </si>
  <si>
    <t>甲子镇红岭村委会村路硬化</t>
  </si>
  <si>
    <t>第一条：长600米、宽3米、厚0.2米
第二条：长300米、宽3米、厚0.2米
，资金规模70万</t>
  </si>
  <si>
    <t>K00485</t>
  </si>
  <si>
    <t>长200米、高2.5米，资金规模30万</t>
  </si>
  <si>
    <t>K00486</t>
  </si>
  <si>
    <t>琼星村委会龙殿村、罗边村、沙田村、辽山村、山辽村机耕路硬化道</t>
  </si>
  <si>
    <t>琼星村委会龙殿村、罗边村、沙田村、辽山村、山辽村</t>
  </si>
  <si>
    <t>1、龙殿村道路硬化长600米，宽3.5米，高0.18米，资金规模54万元
2、罗边村道路硬化长700米，宽3.5米，高0.18米，资金规模63万元
3、沙田村道路硬化长500米，宽3.5米，高0.18米，资金规模45万元
4、辽山村道路硬化长800米，宽3.5米，高0.18米，资金规模72万元
5、山辽村道路硬化长1000米，宽3.5米，高0.18米，资金规模90万元
6、龙殿村巷道硬化长1200米，宽2.5米，高0.12米，资金规模65万</t>
  </si>
  <si>
    <t>琼星村委会龙殿村62户299人，罗边村62户202人，沙田村30户113人，辽山村40户196人，山辽村84户326人</t>
  </si>
  <si>
    <t>解决62户299人出行问题</t>
  </si>
  <si>
    <t>K00487</t>
  </si>
  <si>
    <t>甲子镇琼星村委会罗边村挡土墙建设工程</t>
  </si>
  <si>
    <t>琼星村委会罗边村</t>
  </si>
  <si>
    <t>长500米,高1.8米</t>
  </si>
  <si>
    <t>解决琼星村委会罗边村62户275人的人居环境差问题</t>
  </si>
  <si>
    <t>K00488</t>
  </si>
  <si>
    <t>甲子镇琼星村委会村委会主路建设工程</t>
  </si>
  <si>
    <t xml:space="preserve">长1000米，宽3.5米，厚0.18米
</t>
  </si>
  <si>
    <t>到村委会办事群众</t>
  </si>
  <si>
    <t>解决到村委会办事群众出行道路。</t>
  </si>
  <si>
    <t>K00489</t>
  </si>
  <si>
    <t>甲子镇琼星村委会龙殿环村路建设工程</t>
  </si>
  <si>
    <t>龙殿村</t>
  </si>
  <si>
    <t>1000米长，宽3.5米，厚0.18米</t>
  </si>
  <si>
    <t>龙殿村62户310人。</t>
  </si>
  <si>
    <t>解决龙殿村62户310人出行道路。</t>
  </si>
  <si>
    <t>K00490</t>
  </si>
  <si>
    <t>甲子镇琼星村委会罗边环村路建设工程</t>
  </si>
  <si>
    <t>罗边村</t>
  </si>
  <si>
    <t>新建硬化600米长，宽3.5米，厚0.18米；修缮300米</t>
  </si>
  <si>
    <t>罗边村63户282人。</t>
  </si>
  <si>
    <t>解决罗边村63户282人出行道路。</t>
  </si>
  <si>
    <t>K00491</t>
  </si>
  <si>
    <t>甲子镇琼星村委会公岭村路建设工程</t>
  </si>
  <si>
    <t>公岭村</t>
  </si>
  <si>
    <t>新建硬化400米长，宽3.5米，厚0.18米</t>
  </si>
  <si>
    <t>公岭村8户37人。</t>
  </si>
  <si>
    <t>解决公岭村8户37人出行道路。</t>
  </si>
  <si>
    <t>K00492</t>
  </si>
  <si>
    <t>甲子镇琼星村委会沙田村路建设工程</t>
  </si>
  <si>
    <t>沙田村</t>
  </si>
  <si>
    <t>新建硬化路500米，修缮300米</t>
  </si>
  <si>
    <t>沙田村31户113人。</t>
  </si>
  <si>
    <t>解决沙田村31户113人出行道路。</t>
  </si>
  <si>
    <t>K00493</t>
  </si>
  <si>
    <t>甲子镇琼星村委会山辽村路建设工程</t>
  </si>
  <si>
    <t>山辽村</t>
  </si>
  <si>
    <t>修缮500米长，宽3.5米，厚0.18米</t>
  </si>
  <si>
    <t>山辽村85户334人。</t>
  </si>
  <si>
    <t>解决山辽村85户334人出行道路。</t>
  </si>
  <si>
    <t>K00494</t>
  </si>
  <si>
    <t>甲子镇琼星村委会辽山村路建设工程</t>
  </si>
  <si>
    <t>辽山村</t>
  </si>
  <si>
    <t>新建硬化路1000米长，宽3.5米，厚0.18米</t>
  </si>
  <si>
    <t>辽山村40户192人。</t>
  </si>
  <si>
    <t>解决辽山村40户192人出行道路。</t>
  </si>
  <si>
    <t>K00495</t>
  </si>
  <si>
    <t>甲子镇益民村委会新民新村巷道硬化建设工程</t>
  </si>
  <si>
    <t>新东街</t>
  </si>
  <si>
    <t>长450米，宽4米，厚0.18米</t>
  </si>
  <si>
    <t>新民新村270户1186人</t>
  </si>
  <si>
    <t>解决新民新村270户1186人出行道路。</t>
  </si>
  <si>
    <t>K00496</t>
  </si>
  <si>
    <t>新西街</t>
  </si>
  <si>
    <t>长560米，宽4米，厚0.18米</t>
  </si>
  <si>
    <t>K00497</t>
  </si>
  <si>
    <t>甲子镇益民村委会新民新村一横路人行道建设项目</t>
  </si>
  <si>
    <t>新村一横路</t>
  </si>
  <si>
    <t>长255米，宽8米</t>
  </si>
  <si>
    <t>K00498</t>
  </si>
  <si>
    <t>甲子镇益民村委会龙井村路口道路两旁加宽工程</t>
  </si>
  <si>
    <t>龙井村</t>
  </si>
  <si>
    <t>道路加宽长3250米，宽2米</t>
  </si>
  <si>
    <t>龙井村276户1286人</t>
  </si>
  <si>
    <t>解决龙井村276户1286人出行道路。</t>
  </si>
  <si>
    <t>K00499</t>
  </si>
  <si>
    <t>甲子镇益民村委会石湖村村口道路加宽项目</t>
  </si>
  <si>
    <t>石湖村</t>
  </si>
  <si>
    <t>道路加宽长930米，宽2米</t>
  </si>
  <si>
    <t>石湖村42户203人</t>
  </si>
  <si>
    <t>解决石湖村42户203人出行道路。</t>
  </si>
  <si>
    <t>K00500</t>
  </si>
  <si>
    <t>甲子镇益民村委会美赤坡村道路加宽项目</t>
  </si>
  <si>
    <t>美赤坡村</t>
  </si>
  <si>
    <t>道路加宽长825米，宽2米</t>
  </si>
  <si>
    <t>美赤坡村26户73人</t>
  </si>
  <si>
    <t>解决美赤坡村26户73人出行道路。</t>
  </si>
  <si>
    <t>K00501</t>
  </si>
  <si>
    <t>甲子镇益民村委会仙沟坡村道路加宽项目</t>
  </si>
  <si>
    <t>仙沟坡村</t>
  </si>
  <si>
    <t>道路加宽长850米，宽2米</t>
  </si>
  <si>
    <t>仙沟坡村45户180人</t>
  </si>
  <si>
    <t>解决仙沟坡村45户180人出行道路。</t>
  </si>
  <si>
    <t>K00502</t>
  </si>
  <si>
    <t>甲子镇益民村委会仙苑村道路加宽项目</t>
  </si>
  <si>
    <t>仙苑村</t>
  </si>
  <si>
    <t>道路加宽长1152米，宽2米</t>
  </si>
  <si>
    <t>仙苑村66户248人</t>
  </si>
  <si>
    <t>解决仙苑村66户248人出行道路。</t>
  </si>
  <si>
    <t>K00503</t>
  </si>
  <si>
    <t>K00504</t>
  </si>
  <si>
    <t>K00505</t>
  </si>
  <si>
    <t>甲子镇甲子村委会金山村巷道硬化</t>
  </si>
  <si>
    <t>金山</t>
  </si>
  <si>
    <t>金山村巷道硬化，长350米，宽0.8米，厚0.08米，资金规模4万。</t>
  </si>
  <si>
    <t>金山村25户118人。</t>
  </si>
  <si>
    <t>K00506</t>
  </si>
  <si>
    <t>甲子镇红岭村委会福昌村巷道硬化</t>
  </si>
  <si>
    <t>长120米、宽2.5米、厚0.1米</t>
  </si>
  <si>
    <t>解决福昌村24户99人行路难问题</t>
  </si>
  <si>
    <t>K00507</t>
  </si>
  <si>
    <t>K00508</t>
  </si>
  <si>
    <t>K00509</t>
  </si>
  <si>
    <t>K00510</t>
  </si>
  <si>
    <t>黄竹仔村巷道硬化</t>
  </si>
  <si>
    <t>长100米，宽2米</t>
  </si>
  <si>
    <t>黄竹仔村30户、200人口</t>
  </si>
  <si>
    <t>解决黄竹仔村人居环境、村民出行困难问题</t>
  </si>
  <si>
    <t>完善村基础设施，改善群众生产生活条件</t>
  </si>
  <si>
    <t>K00511</t>
  </si>
  <si>
    <t>黄竹仔巷道加宽</t>
  </si>
  <si>
    <t>长100米，加宽1米</t>
  </si>
  <si>
    <t>K00512</t>
  </si>
  <si>
    <t>甲子镇益新村委会大塘村环村路及巷道项目</t>
  </si>
  <si>
    <t>需修建环村路约100米，3米宽；巷道约180米，2.5米宽，18厘米厚</t>
  </si>
  <si>
    <t>大塘村30户、300人口</t>
  </si>
  <si>
    <t>解决大塘村人居环境、村民出行困难问题</t>
  </si>
  <si>
    <t>K00513</t>
  </si>
  <si>
    <t>甲子镇益新村委会东村岭村、坡拥村、黄竹仔上村、黄竹仔下村、大甲岭村、成锦坡村、土地坡村、杨梅村、茂山村、大塘村排水沟项目</t>
  </si>
  <si>
    <t>东村岭村长20米、坡拥村长30米、黄竹仔上村50米、黄竹仔下村20米、大甲岭村30米、成锦坡村50米、土地坡村50米、杨梅村30米、茂山村30米、大塘村50米排水沟项目</t>
  </si>
  <si>
    <t>11个自然村、245户1200人</t>
  </si>
  <si>
    <t>解决人居环境、村民出行困难问题</t>
  </si>
  <si>
    <t>K00514</t>
  </si>
  <si>
    <t>益新村龙塘村土路道路硬化</t>
  </si>
  <si>
    <t>长500米、宽3米</t>
  </si>
  <si>
    <t>龙塘村30户300人口</t>
  </si>
  <si>
    <t>K00515</t>
  </si>
  <si>
    <t>K00516</t>
  </si>
  <si>
    <t>甲子镇益新村委会黄竹仔下村入村路项目</t>
  </si>
  <si>
    <t>需修建入村路500米、宽3米</t>
  </si>
  <si>
    <t>K00517</t>
  </si>
  <si>
    <t>甲子镇益新村委会门口土路硬化项目</t>
  </si>
  <si>
    <t>村委会路口道路硬化  1、长62米，宽3.5米 ，厚0.15米   2、长17米，宽3.8米，厚0.15米</t>
  </si>
  <si>
    <t>全村638户2548人</t>
  </si>
  <si>
    <t>解决村民到村委会办事出行困难问题</t>
  </si>
  <si>
    <t>K00518</t>
  </si>
  <si>
    <t>益新村委会龙塘村龙塘大桥破损重建工程</t>
  </si>
  <si>
    <t>长60米、宽5米、高5米</t>
  </si>
  <si>
    <t>解决村民出行困难和出行安全问题</t>
  </si>
  <si>
    <t>K00519</t>
  </si>
  <si>
    <t>益新村委会东村岭涵洞破损重建工程</t>
  </si>
  <si>
    <t>涵洞长6米，宽4米，高2.5米</t>
  </si>
  <si>
    <t>K00520</t>
  </si>
  <si>
    <t>益新村委会坡拥村挡土墙硬化</t>
  </si>
  <si>
    <t>长100米 高3米</t>
  </si>
  <si>
    <t>坡拥村20户150人</t>
  </si>
  <si>
    <t>K00521</t>
  </si>
  <si>
    <t>益新村委会杨梅村挡土墙硬化</t>
  </si>
  <si>
    <t>长100米 高4米</t>
  </si>
  <si>
    <t>杨梅村20户120人</t>
  </si>
  <si>
    <t>K00522</t>
  </si>
  <si>
    <t>益新村委会水口村道路破损修复</t>
  </si>
  <si>
    <t>长20米、宽3米</t>
  </si>
  <si>
    <t>水口村60户800人口</t>
  </si>
  <si>
    <t>K00523</t>
  </si>
  <si>
    <t>甲子镇大同村委会加朝、山口水沟跨沟桥的修建</t>
  </si>
  <si>
    <t>大同村委会加朝村、山口村</t>
  </si>
  <si>
    <t>2座2米宽、16米长，
1座2米宽、12米长</t>
  </si>
  <si>
    <t>大同村委会加朝村154户712人、山口村82户398人</t>
  </si>
  <si>
    <t>解决大同村委会加朝村154户712人、山口村82户398人生产生活行路难问题</t>
  </si>
  <si>
    <t>K00524</t>
  </si>
  <si>
    <t>青云村山鸡园机耕路硬化工程</t>
  </si>
  <si>
    <t>青云村</t>
  </si>
  <si>
    <t>长1500米、宽3.5米、高0.18米</t>
  </si>
  <si>
    <t>青云村110户543人</t>
  </si>
  <si>
    <t>解决青云村110户543人出行难、方便生活生产</t>
  </si>
  <si>
    <t>K00525</t>
  </si>
  <si>
    <t>青云村后排岭机耕路硬化工程</t>
  </si>
  <si>
    <t>长1000米、宽3米、高0.18米</t>
  </si>
  <si>
    <t>K00526</t>
  </si>
  <si>
    <t>青云村委会排蛟村机耕路硬化工程</t>
  </si>
  <si>
    <t>排蛟村、文头村</t>
  </si>
  <si>
    <t>1、排蛟村长2000米、宽3米、高0.18米，资金规模160万
2、文头村长800米、宽3米、高0.18米，资金规模64万
3、文头村长660米、宽3米、高0.18米资金规模5.28万</t>
  </si>
  <si>
    <t>排蛟村10户42人、文头村105户534人</t>
  </si>
  <si>
    <t>解决青云村110户543人出行难、方便生活生产条件</t>
  </si>
  <si>
    <t>K00527</t>
  </si>
  <si>
    <t>青云村委会山尾村外岭机耕路硬化工程</t>
  </si>
  <si>
    <t>解决山尾村44户181人出行难、方便生活生产</t>
  </si>
  <si>
    <t>K00528</t>
  </si>
  <si>
    <t>青云村委会先觉下村水泵机耕路硬化工程</t>
  </si>
  <si>
    <t>长350米、宽3米、高0.18米</t>
  </si>
  <si>
    <t>K00529</t>
  </si>
  <si>
    <t>青云村委会先觉下村水沙坡机耕路</t>
  </si>
  <si>
    <t>长150米、宽3米、高0.18米</t>
  </si>
  <si>
    <t>K00530</t>
  </si>
  <si>
    <t>青云村委会先觉下村碰埇岭机耕路</t>
  </si>
  <si>
    <t>K00531</t>
  </si>
  <si>
    <t>青云村委会天塘村三角坡机耕路硬化工程</t>
  </si>
  <si>
    <t>长3000米、宽3.5、高0.18米</t>
  </si>
  <si>
    <t>K00532</t>
  </si>
  <si>
    <t>青云村委会大朗村大水坡机耕路硬化工程</t>
  </si>
  <si>
    <t>长500米、宽3.5、高0.18米</t>
  </si>
  <si>
    <t>K00533</t>
  </si>
  <si>
    <t>青云村委会深水村雷公岭至下溪机耕路硬化工程</t>
  </si>
  <si>
    <t>长600米、宽3米、高0.18米</t>
  </si>
  <si>
    <t>K00534</t>
  </si>
  <si>
    <t>青云村委会深水村下田塘外机耕路硬化工程</t>
  </si>
  <si>
    <t>K00535</t>
  </si>
  <si>
    <t>青云村委会冯家村下坡尾机耕路硬化工程</t>
  </si>
  <si>
    <t>K00536</t>
  </si>
  <si>
    <t>青云村委会冯家村坡村坡至园虫巷机耕路硬化工程</t>
  </si>
  <si>
    <t>K00537</t>
  </si>
  <si>
    <t>青云村委会冯家村冯家埇耕路机耕路硬化工程</t>
  </si>
  <si>
    <t>长700米、宽3米、高0.18米</t>
  </si>
  <si>
    <t>K00538</t>
  </si>
  <si>
    <t>青云村委会冯家村足路埇水渠道建设工程</t>
  </si>
  <si>
    <t>长200米</t>
  </si>
  <si>
    <t>解决村民农田、瓜菜水源灌溉问题</t>
  </si>
  <si>
    <t>K00539</t>
  </si>
  <si>
    <t>青云村委会大文坡村大水堀机耕路硬化工程</t>
  </si>
  <si>
    <t>大文坡村</t>
  </si>
  <si>
    <t>长2000米、宽3米、高0.18米</t>
  </si>
  <si>
    <t>大文坡村20户71人</t>
  </si>
  <si>
    <t>K00540</t>
  </si>
  <si>
    <t>海丰村委会荔枝冲村机耕桥项目</t>
  </si>
  <si>
    <t>荔枝冲村</t>
  </si>
  <si>
    <t>机耕桥：2座
长：5.0米
宽：3.5米</t>
  </si>
  <si>
    <t>荔枝冲村
42户205人</t>
  </si>
  <si>
    <t>解决42户205人农业生产难问题</t>
  </si>
  <si>
    <t>K00541</t>
  </si>
  <si>
    <t>长昌村委会翰堂村机耕桥</t>
  </si>
  <si>
    <t>机耕桥：4座
长：10.0米
宽：3.0米</t>
  </si>
  <si>
    <t>长昌村委会翰堂村130户705人</t>
  </si>
  <si>
    <t>K00542</t>
  </si>
  <si>
    <t>长昌村委会罗案村机耕桥</t>
  </si>
  <si>
    <t>机耕桥：5座
长：5.0米
宽：3.0米</t>
  </si>
  <si>
    <t>K00543</t>
  </si>
  <si>
    <t>长昌村委会福昌村机耕桥梁</t>
  </si>
  <si>
    <t>长昌村委会福昌村</t>
  </si>
  <si>
    <t>机耕桥：3座
长：10.0米
宽：3.5米</t>
  </si>
  <si>
    <t>长昌村委会福昌村27户125人</t>
  </si>
  <si>
    <t>解决27户125人农业生产难问题</t>
  </si>
  <si>
    <t>K00544</t>
  </si>
  <si>
    <t>长昌村委会帮昌村机耕桥梁</t>
  </si>
  <si>
    <t>长昌村委会帮昌村</t>
  </si>
  <si>
    <t>机耕桥：1座
长：10.0米
宽：3.6米</t>
  </si>
  <si>
    <t>长昌村委会帮昌村44户216人</t>
  </si>
  <si>
    <t>解决44户216人农业生产难问题</t>
  </si>
  <si>
    <t>K00545</t>
  </si>
  <si>
    <t>长昌村委会群望村机耕桥梁</t>
  </si>
  <si>
    <t>机耕桥：3座
长：10.0米
宽：3.6米</t>
  </si>
  <si>
    <t>长昌村委会群望村52户295人</t>
  </si>
  <si>
    <t>解决52户295人农业生产难问题</t>
  </si>
  <si>
    <t>K00546</t>
  </si>
  <si>
    <t>长昌村委会马弄坡村机耕桥梁</t>
  </si>
  <si>
    <t>长昌村委会马弄坡村</t>
  </si>
  <si>
    <t>机耕桥：3座
长：10.0米
宽：3.0米</t>
  </si>
  <si>
    <t>长昌村委会马弄坡村16户60人</t>
  </si>
  <si>
    <t>解决16户60人农业生产难问题</t>
  </si>
  <si>
    <t>K00547</t>
  </si>
  <si>
    <t>长昌村委会罗案村机耕路</t>
  </si>
  <si>
    <t>机耕路6条，共硬化长3000米，宽3米，厚0.2米，资金规模220万</t>
  </si>
  <si>
    <t>解决102户490人农业生产难问题</t>
  </si>
  <si>
    <t>K00548</t>
  </si>
  <si>
    <t>长昌村委会群望村机耕路</t>
  </si>
  <si>
    <t>机耕路硬化长200米，宽3米，厚0.2米，资金规模16万</t>
  </si>
  <si>
    <t>K00549</t>
  </si>
  <si>
    <t>长昌村委会翰堂村机耕路</t>
  </si>
  <si>
    <t>机耕路4条，共硬化长3000米，宽3米，厚0.2米，资金规模220万</t>
  </si>
  <si>
    <t>解决130户705人农业生产难问题</t>
  </si>
  <si>
    <t>K00550</t>
  </si>
  <si>
    <t>长昌村委会福昌村机耕路</t>
  </si>
  <si>
    <t>机耕路5条，共硬化长100米，宽3米，厚0.2米，资金规模80万</t>
  </si>
  <si>
    <t>K00551</t>
  </si>
  <si>
    <t>长昌村委会帮昌村机耕路</t>
  </si>
  <si>
    <t>机耕路2条，共硬化长700米，宽3米，厚0.2米，资金规模81万</t>
  </si>
  <si>
    <t>K00552</t>
  </si>
  <si>
    <t>甲子镇新昌村委会仕梅头水库下流农田灌溉水沟基础设施建设</t>
  </si>
  <si>
    <t>仕梅头</t>
  </si>
  <si>
    <t>长750米，宽0.6米，高0.6米</t>
  </si>
  <si>
    <t>仕梅头65户380人</t>
  </si>
  <si>
    <t>解决仕梅头65户380人农田排水灌溉问题</t>
  </si>
  <si>
    <t>K00553</t>
  </si>
  <si>
    <t>甲子镇红岭村委会机耕道硬化</t>
  </si>
  <si>
    <t>土地山</t>
  </si>
  <si>
    <t>长：1100米、宽:3米、高：0.2米，资金规模80万</t>
  </si>
  <si>
    <t>土地山村32户162人</t>
  </si>
  <si>
    <t>K00554</t>
  </si>
  <si>
    <t>甲子镇红岭村委会农田排水沟</t>
  </si>
  <si>
    <t>长1800米，资金规模80万</t>
  </si>
  <si>
    <t>K00555</t>
  </si>
  <si>
    <t>甲子镇红岭村委会农田水沟渠</t>
  </si>
  <si>
    <t>长1000米，资金规模45万</t>
  </si>
  <si>
    <t>K00556</t>
  </si>
  <si>
    <t>长：600米 宽:3米、高：0.2米，资金规模45万</t>
  </si>
  <si>
    <t>K00557</t>
  </si>
  <si>
    <t>甲子镇红岭村委会机耕路硬化</t>
  </si>
  <si>
    <t>第一条：长180米，宽3米；第二条：长300米，宽3米，资金规模30万</t>
  </si>
  <si>
    <t>K00558</t>
  </si>
  <si>
    <t>甲子镇红岭村委会农田水沟</t>
  </si>
  <si>
    <t>第一条长220米，第二条350米，第三条350米，资金规模60万</t>
  </si>
  <si>
    <t>K00559</t>
  </si>
  <si>
    <t xml:space="preserve">第一条：长800米，宽3米厚0.2米；第二条：605米，宽3米，厚0.2；第三条：长200米，宽3米，厚0.2米，资金规模80万
</t>
  </si>
  <si>
    <t>K00560</t>
  </si>
  <si>
    <t>甲子镇红岭村委会水田机耕路</t>
  </si>
  <si>
    <t>长400米、宽3米、厚0.2米，资金规模20万</t>
  </si>
  <si>
    <t>K00561</t>
  </si>
  <si>
    <t>甲子镇红岭村委会农田排水</t>
  </si>
  <si>
    <t>排木埇：1000米，资金规模20万</t>
  </si>
  <si>
    <t>K00562</t>
  </si>
  <si>
    <t>海丰村委会排坡村机耕桥项目</t>
  </si>
  <si>
    <t>排坡村</t>
  </si>
  <si>
    <t>机耕桥：4座
长：5.0米
宽：3.5米</t>
  </si>
  <si>
    <t>排坡村
138户673人</t>
  </si>
  <si>
    <t>解决排坡村
138户673人农业生产难问题</t>
  </si>
  <si>
    <t>K00563</t>
  </si>
  <si>
    <t>海丰村委会昌头村机耕桥项目</t>
  </si>
  <si>
    <t>昌头村</t>
  </si>
  <si>
    <t>昌头村
144户754人</t>
  </si>
  <si>
    <t>解决昌头村
144户754人农业生产难问题</t>
  </si>
  <si>
    <t>K00564</t>
  </si>
  <si>
    <t>海丰村委会罗案村机耕桥项目</t>
  </si>
  <si>
    <t>罗案村</t>
  </si>
  <si>
    <t>机耕桥：1座
长：5.0米
宽：3.5米</t>
  </si>
  <si>
    <t>罗安村
36户193人</t>
  </si>
  <si>
    <t>解决罗安村
36户193人农业生产难问题</t>
  </si>
  <si>
    <t>K00565</t>
  </si>
  <si>
    <t>海丰村委会绿塘园村机耕桥项目</t>
  </si>
  <si>
    <t>绿塘园村</t>
  </si>
  <si>
    <t>绿塘园村
25户129人</t>
  </si>
  <si>
    <t>解决绿塘园村
25户129人农业生产难问题</t>
  </si>
  <si>
    <t>K00566</t>
  </si>
  <si>
    <t>益新村委会土地坡村机耕路硬化</t>
  </si>
  <si>
    <t>长100米，宽3米</t>
  </si>
  <si>
    <t>土地坡村30户150人</t>
  </si>
  <si>
    <t>K00567</t>
  </si>
  <si>
    <t>红岭村委会坝上村、土地山村排水沟建设工程</t>
  </si>
  <si>
    <t>1、坝上村排水沟长180米、宽0.6米、高0.6米，资金规模8万元
2、土地山村排水沟长110米、宽0.6米、高0.6米，资金规模5万元</t>
  </si>
  <si>
    <t>解决坝上35户140人，土地山34户138人农村设施问题</t>
  </si>
  <si>
    <t>K00568</t>
  </si>
  <si>
    <t>甲子镇红岭村委会村前排水沟</t>
  </si>
  <si>
    <t>长：180米、宽0.6米、高：0.6米，资金规模8万</t>
  </si>
  <si>
    <t>K00569</t>
  </si>
  <si>
    <t>长：110米、宽0.6米、高：0.6米，资金规模5万</t>
  </si>
  <si>
    <t>K00570</t>
  </si>
  <si>
    <t>甲子镇红岭村委会小型排水沟</t>
  </si>
  <si>
    <t xml:space="preserve"> 长350米，资金规模16万</t>
  </si>
  <si>
    <t>K00571</t>
  </si>
  <si>
    <t>长160米，资金规模8万</t>
  </si>
  <si>
    <t>K00572</t>
  </si>
  <si>
    <t>长200米，资金规模10万</t>
  </si>
  <si>
    <t>深坑村27户144人</t>
  </si>
  <si>
    <t>K00573</t>
  </si>
  <si>
    <t>甲子镇红岭村委会小型排水</t>
  </si>
  <si>
    <t>文宿二</t>
  </si>
  <si>
    <t>长100米，宽1米，资金规模12万</t>
  </si>
  <si>
    <t>文宿二26户124人</t>
  </si>
  <si>
    <t>K00574</t>
  </si>
  <si>
    <t>长600米，资金规模26万</t>
  </si>
  <si>
    <t>K00575</t>
  </si>
  <si>
    <t>甲子镇益民村委会龙井村排水沟建设项目</t>
  </si>
  <si>
    <t>龙井</t>
  </si>
  <si>
    <t>排水沟长2250米，宽0.5米</t>
  </si>
  <si>
    <t>解决龙井村276户1286人人居环境整治</t>
  </si>
  <si>
    <t>K00576</t>
  </si>
  <si>
    <t>甲子镇红岭村委会小型排水沟建设</t>
  </si>
  <si>
    <t>吉树村、福昌村、深坑村</t>
  </si>
  <si>
    <t>1、吉树村长350米、宽0.6米、高0.6米，资金规模16万元。
2、福昌村长160米、宽0.6米、高0.6米，资金规模8万元
3、深坑村长200米、宽0.6米、高0.6米，资金规模10万元</t>
  </si>
  <si>
    <t>吉树村34户140人，福昌村24户99人，深坑村27户144人</t>
  </si>
  <si>
    <t>改善吉树村34户140人，福昌村24户99人，深坑村27户144人人居环境</t>
  </si>
  <si>
    <t>K00577</t>
  </si>
  <si>
    <t>甲子镇益新村委会儒上村排水沟项目</t>
  </si>
  <si>
    <t>长300米、宽0.5米</t>
  </si>
  <si>
    <t>儒上村40户、500人口</t>
  </si>
  <si>
    <t>K00578</t>
  </si>
  <si>
    <t>甲子镇益新村委会龙塘村排水沟项目</t>
  </si>
  <si>
    <t>K00579</t>
  </si>
  <si>
    <t>甲子镇益新村委会水口村排水沟项目</t>
  </si>
  <si>
    <t>K00580</t>
  </si>
  <si>
    <t>甲子镇益新村委会三六口村排水沟项目</t>
  </si>
  <si>
    <t>三六口村50户500人口</t>
  </si>
  <si>
    <t>K00581</t>
  </si>
  <si>
    <t>甲子镇甲新社区蛟龙冲村G360公路高速路口排水沟基础设施建设</t>
  </si>
  <si>
    <t>蛟龙冲村</t>
  </si>
  <si>
    <t>甲子镇甲新社区蛟龙冲村G360公路高速路口环田路排水沟500米，挡土墙长50米，高2米，厚0.6米</t>
  </si>
  <si>
    <t>蛟龙冲村、北门村60户，251人</t>
  </si>
  <si>
    <t>解决蛟龙冲村、北门村农田排水灌溉问题</t>
  </si>
  <si>
    <t>K00582</t>
  </si>
  <si>
    <t>甲子镇昌西村委会新村塘村排水沟建设工程</t>
  </si>
  <si>
    <t>昌西村委会新村塘</t>
  </si>
  <si>
    <t>1、新村塘排水沟长80米，宽0.8米，厚0.12米，资金规模6万元
2、乌岭一村长100米，宽1.2米，厚0.12米，资金规模8万元
3、上昌五村排水沟10米，宽0.6米，资金规模1万元
4、上昌三村排水沟30米，宽0.6米，资金规模3万元
5、西山村长280米，宽0.6米，资金规模22万元</t>
  </si>
  <si>
    <t>新村塘村83户318人，乌岭一村74户239人，上昌五村69户291人，上昌三村92户368人，西山村92户393人</t>
  </si>
  <si>
    <t>解决新村塘村83户318人，乌岭一村74户239人，上昌五村69户291人，上昌三村92户368人，西山村92户393人农村设施问题</t>
  </si>
  <si>
    <t>K00583</t>
  </si>
  <si>
    <t>甲子镇青云村委会文头村排水沟建设工程</t>
  </si>
  <si>
    <t>青云村委会文头村</t>
  </si>
  <si>
    <t>排水沟长300米、宽0.5米、高0.5米</t>
  </si>
  <si>
    <t>青云村委会文头村158户621人</t>
  </si>
  <si>
    <t>解决村庄雨水排放问题</t>
  </si>
  <si>
    <t>K00584</t>
  </si>
  <si>
    <t>甲子镇青云村委会村内村排水沟建设工程</t>
  </si>
  <si>
    <t>村内村</t>
  </si>
  <si>
    <t>长120米，0.5米</t>
  </si>
  <si>
    <t>村内村16户60人</t>
  </si>
  <si>
    <t>K00585</t>
  </si>
  <si>
    <t>青云村委会村内沟加固挡土墙工程</t>
  </si>
  <si>
    <t>文头、村内村</t>
  </si>
  <si>
    <t>长1500米、高1.5你</t>
  </si>
  <si>
    <t>文头、村内村123户614人</t>
  </si>
  <si>
    <t>保护沟两边农田水土流失，利于农田、冬季瓜菜水源灌溉</t>
  </si>
  <si>
    <t>K00586</t>
  </si>
  <si>
    <t>甲子镇海丰村委会昌头村排水沟基础设施建设</t>
  </si>
  <si>
    <t>长250米，宽0.5米，高0.5米</t>
  </si>
  <si>
    <t>昌头村144户，754人</t>
  </si>
  <si>
    <t>解决昌头村农田排水灌溉问题</t>
  </si>
  <si>
    <t>K00587</t>
  </si>
  <si>
    <t>树德村委会修建硬化道路项目</t>
  </si>
  <si>
    <t>赞统小学农产品交易中心道路硬化：长120米，宽4.5米，厚20厘米。</t>
  </si>
  <si>
    <t>210户820人</t>
  </si>
  <si>
    <t>K00588</t>
  </si>
  <si>
    <t>树德村委会赞统村修建硬化道路项目</t>
  </si>
  <si>
    <t>树德村委会赞统村</t>
  </si>
  <si>
    <t>树德村委会赞统村道路硬化：长340米，宽4.5米，厚20厘米。</t>
  </si>
  <si>
    <t>赞统村24户128人</t>
  </si>
  <si>
    <t>K00589</t>
  </si>
  <si>
    <t>树德村委会赞统村至坡头村</t>
  </si>
  <si>
    <t>大坡镇树德村委会赞统村至坡头村道路道路硬化：长740米，宽3.5米，厚15厘米。</t>
  </si>
  <si>
    <t>赞统村和坡头村50户250人</t>
  </si>
  <si>
    <t>K00590</t>
  </si>
  <si>
    <t>树德村委会塔昌村修建硬化道路项目</t>
  </si>
  <si>
    <t>树德村委会至塔昌村</t>
  </si>
  <si>
    <t>大坡村树德村委会至塔昌村089乡道扩宽道路道路硬化：长3200米，宽1.5米，厚20厘米。</t>
  </si>
  <si>
    <t>308户1200人</t>
  </si>
  <si>
    <t>K00591</t>
  </si>
  <si>
    <t>树德村委会赞统小学</t>
  </si>
  <si>
    <t>赞统小学胡椒风情馆道路道路硬化：长200米，宽4.5米，厚20厘米。</t>
  </si>
  <si>
    <t>160户720人</t>
  </si>
  <si>
    <t>K00592</t>
  </si>
  <si>
    <t>大坡村委会贵官村修建硬化道路项目</t>
  </si>
  <si>
    <t>大坡村委会贵官村</t>
  </si>
  <si>
    <t>大坡村委会贵官村道路硬化：长740米，宽3.5米，厚15厘米。</t>
  </si>
  <si>
    <t>大坡村委会贵官村35户210人</t>
  </si>
  <si>
    <t>K00593</t>
  </si>
  <si>
    <t>大坡村委会沙塘村巷道道路项目</t>
  </si>
  <si>
    <t>大坡村委会沙塘村</t>
  </si>
  <si>
    <t>村巷硬化800米宽，3.5米，厚15厘米。</t>
  </si>
  <si>
    <t>大坡村委会沙塘村76户329人</t>
  </si>
  <si>
    <t>改变村容村貌，完善基础设施</t>
  </si>
  <si>
    <t>K00594</t>
  </si>
  <si>
    <t>博坡社区平安街修建太
阳能路灯基础
设施项目</t>
  </si>
  <si>
    <t>博坡社区平安街
第二、
第三进</t>
  </si>
  <si>
    <t>太阳能路灯37盏</t>
  </si>
  <si>
    <t>博坡社区平安街第二、第三进居民63户285人</t>
  </si>
  <si>
    <t>K00595</t>
  </si>
  <si>
    <t>新瑞村委会云头埇村修建5米太阳能路灯项目</t>
  </si>
  <si>
    <t>新瑞村委会云头埇村</t>
  </si>
  <si>
    <t>太阳能路灯5米40盏</t>
  </si>
  <si>
    <t>云头埇村40户145人</t>
  </si>
  <si>
    <t>K00596</t>
  </si>
  <si>
    <t>新瑞村委会云头埇村修建防护栏项目</t>
  </si>
  <si>
    <t>云头埇村</t>
  </si>
  <si>
    <t>防护栏150米</t>
  </si>
  <si>
    <t>K00597</t>
  </si>
  <si>
    <t>福昌村委会龙村三村硬化巷道基础设施项目</t>
  </si>
  <si>
    <t>福昌村委会龙村三</t>
  </si>
  <si>
    <t>巷道200米，3.5米，厚15厘米。</t>
  </si>
  <si>
    <t>龙村三35户141人</t>
  </si>
  <si>
    <t>K00598</t>
  </si>
  <si>
    <t>中税村委会合龙村修建巷道路灯基础设施项目</t>
  </si>
  <si>
    <t>中税村委会
合龙村小组</t>
  </si>
  <si>
    <t>太阳能路灯5米20盏</t>
  </si>
  <si>
    <t>合龙村
11户41人</t>
  </si>
  <si>
    <t>解决村民夜间
行路难</t>
  </si>
  <si>
    <t>K00599</t>
  </si>
  <si>
    <t>东昌居30队挡土墙基础设施项目</t>
  </si>
  <si>
    <t>东昌居30队长田村</t>
  </si>
  <si>
    <t>挡土墙长400米*高2米</t>
  </si>
  <si>
    <t>东昌居30队27户82人</t>
  </si>
  <si>
    <t xml:space="preserve">  解决辖区居民出行</t>
  </si>
  <si>
    <t>K00600</t>
  </si>
  <si>
    <t>东昌居13队修建巷道硬化道路基础设施项目</t>
  </si>
  <si>
    <t>东昌居13队</t>
  </si>
  <si>
    <t>巷道长300米，宽2米，厚15厘米</t>
  </si>
  <si>
    <t>东昌居13队113户340人</t>
  </si>
  <si>
    <t>K00601</t>
  </si>
  <si>
    <t>树德村委会赞统村挡土墙建设</t>
  </si>
  <si>
    <t>120米3.5米，厚15厘米。</t>
  </si>
  <si>
    <t>树德村委会赞统村22户110人</t>
  </si>
  <si>
    <t>K00602</t>
  </si>
  <si>
    <t>树德村委会坡头村修建太阳能路灯基础设施项目</t>
  </si>
  <si>
    <t>树德村委会坡头村</t>
  </si>
  <si>
    <t>太阳能路灯5米36盏</t>
  </si>
  <si>
    <t>树德村委会坡头村25户135人</t>
  </si>
  <si>
    <t>K00603</t>
  </si>
  <si>
    <t>树德村委会坡头村硬化巷道基础设施项目</t>
  </si>
  <si>
    <t>150米，3.5米，厚15厘米。</t>
  </si>
  <si>
    <t>方便群众出行</t>
  </si>
  <si>
    <t>K00604</t>
  </si>
  <si>
    <t>大坡村委会象塘中村修建太阳能路灯基础设施项目</t>
  </si>
  <si>
    <t>大坡村委会象塘中村</t>
  </si>
  <si>
    <t>太阳能路灯30盏</t>
  </si>
  <si>
    <t>大坡村委会象塘中村41户187人</t>
  </si>
  <si>
    <t>K00605</t>
  </si>
  <si>
    <t>大坡村委会山岭园村修建太阳能路灯基础设施项目</t>
  </si>
  <si>
    <t>大坡村委会山岭园村</t>
  </si>
  <si>
    <t>大坡村委会山岭园村35户176人</t>
  </si>
  <si>
    <t>方便村民出行</t>
  </si>
  <si>
    <t>K00606</t>
  </si>
  <si>
    <t>大坡村委会沙村修建太阳能路灯基础设施项目</t>
  </si>
  <si>
    <t>大坡村委会沙村</t>
  </si>
  <si>
    <t>太阳能路灯45盏</t>
  </si>
  <si>
    <t>大坡村委会沙村38户211人</t>
  </si>
  <si>
    <t>K00607</t>
  </si>
  <si>
    <t>新瑞村委会五车下村修建5米太阳能路灯65支基础设施项目</t>
  </si>
  <si>
    <t>新瑞村委会五车下村</t>
  </si>
  <si>
    <t>太阳能路灯5米65支</t>
  </si>
  <si>
    <t>五车下村39户160人</t>
  </si>
  <si>
    <t>K00608</t>
  </si>
  <si>
    <t>新瑞村委会马宛仔村修建5米太阳能路灯60支基础设施项目</t>
  </si>
  <si>
    <t>新瑞村委会马宛仔村</t>
  </si>
  <si>
    <t>太阳能路灯5米60支</t>
  </si>
  <si>
    <t>马宛仔村31户158人</t>
  </si>
  <si>
    <t>K00609</t>
  </si>
  <si>
    <t>福昌村委会田心村硬化村道基础设施项目</t>
  </si>
  <si>
    <t>福昌村委会田心村</t>
  </si>
  <si>
    <t>环村路口</t>
  </si>
  <si>
    <t>田心村31户143人</t>
  </si>
  <si>
    <t>K00610</t>
  </si>
  <si>
    <t>福昌村委会石塘村硬化村道基础设施项目</t>
  </si>
  <si>
    <t>福昌村委会石塘村</t>
  </si>
  <si>
    <t>道路硬化120米</t>
  </si>
  <si>
    <t>石塘村24户97人</t>
  </si>
  <si>
    <t>K00611</t>
  </si>
  <si>
    <t>中税村委会广洋上村修建巷道硬化基础设施项目</t>
  </si>
  <si>
    <t>中税村委会
广洋上村小组</t>
  </si>
  <si>
    <t>长200米*宽2.5米</t>
  </si>
  <si>
    <t>广洋上村
20户99人</t>
  </si>
  <si>
    <t>解决村民行路难</t>
  </si>
  <si>
    <t>K00612</t>
  </si>
  <si>
    <t>中税村委会福田村修建巷道硬化基础设施项目</t>
  </si>
  <si>
    <t>中税村委会
福田村小组</t>
  </si>
  <si>
    <t>长300米*宽2米</t>
  </si>
  <si>
    <t>福田村
37户151人</t>
  </si>
  <si>
    <t>K00613</t>
  </si>
  <si>
    <t>村公共服务</t>
  </si>
  <si>
    <t>东昌居34队修建太阳能路灯基础设施项目</t>
  </si>
  <si>
    <t>东昌居34队</t>
  </si>
  <si>
    <t>太阳能路灯35盏</t>
  </si>
  <si>
    <t>东昌居34队61户183人</t>
  </si>
  <si>
    <t>K00614</t>
  </si>
  <si>
    <t>东昌居白石溪修建太阳能路灯基础设施项目</t>
  </si>
  <si>
    <t>东昌居白石溪第二居民小组</t>
  </si>
  <si>
    <t>1600户4900人</t>
  </si>
  <si>
    <t>K00615</t>
  </si>
  <si>
    <t>东昌居白石溪硬化村道基础设施项目</t>
  </si>
  <si>
    <t>东昌居白石溪第三居民小组</t>
  </si>
  <si>
    <t>道路硬化长250mx宽3.5m</t>
  </si>
  <si>
    <t>K00616</t>
  </si>
  <si>
    <t>太阳能路灯50盏</t>
  </si>
  <si>
    <t>K00617</t>
  </si>
  <si>
    <t>树德村委会福田村水井</t>
  </si>
  <si>
    <t>树德村委会福田村</t>
  </si>
  <si>
    <t>200米小口径深水井</t>
  </si>
  <si>
    <t>树德村委会福田村13户205人</t>
  </si>
  <si>
    <t>解决村内饮水问题</t>
  </si>
  <si>
    <t>K00618</t>
  </si>
  <si>
    <t>新瑞村委会墨格村修建抽水房1间、水管1000米基础设施项目</t>
  </si>
  <si>
    <t>新瑞村委会墨格一、二、三、四村</t>
  </si>
  <si>
    <t>抽水房1间配套水管1000米</t>
  </si>
  <si>
    <t>墨格一、二、三、四村132户607人</t>
  </si>
  <si>
    <t>K00619</t>
  </si>
  <si>
    <t>云阁村委会高园村巷道硬化</t>
  </si>
  <si>
    <t>长1.8千米，宽1.5米，厚0.1米</t>
  </si>
  <si>
    <t>云阁村委会高园村小组19户80人</t>
  </si>
  <si>
    <t>K00620</t>
  </si>
  <si>
    <t>云阁村委会龙进村挡土墙项目</t>
  </si>
  <si>
    <t>云阁村委会龙进村</t>
  </si>
  <si>
    <t>长50米，深4米，0.6米厚</t>
  </si>
  <si>
    <t>龙进村25户112人</t>
  </si>
  <si>
    <t>K00621</t>
  </si>
  <si>
    <t>云阁村委会美丹村道路硬化拓宽项目</t>
  </si>
  <si>
    <t>云阁村委会美丹村</t>
  </si>
  <si>
    <t>1.长282米，宽2.5米，厚20公分 2.安侧砌（平、缘）石564米</t>
  </si>
  <si>
    <t>美丹村40户187人</t>
  </si>
  <si>
    <t>K00622</t>
  </si>
  <si>
    <t>云阁村委会美丹村道路路灯项目</t>
  </si>
  <si>
    <t>太阳能路灯15盏</t>
  </si>
  <si>
    <t>K00623</t>
  </si>
  <si>
    <t>云阁村委会龙进村道路硬化拓宽项目</t>
  </si>
  <si>
    <t>1.长523米，宽2.5米，厚20公分 2.安侧砌（平、缘）石1046米</t>
  </si>
  <si>
    <t>K00624</t>
  </si>
  <si>
    <t>云阁村委会龙进村道路路灯项目</t>
  </si>
  <si>
    <t>太阳能路灯52盏</t>
  </si>
  <si>
    <t>K00625</t>
  </si>
  <si>
    <t>云阁村委会龙进村古井旁挡土墙项目</t>
  </si>
  <si>
    <t>片石挡土墙430立方</t>
  </si>
  <si>
    <t>K00626</t>
  </si>
  <si>
    <t>云阁村委会龙进村村口挡土墙项目</t>
  </si>
  <si>
    <t>片石挡土墙360立方</t>
  </si>
  <si>
    <t>K00627</t>
  </si>
  <si>
    <t>云阁村委会龙进村主道旁挡土墙项目</t>
  </si>
  <si>
    <t>片石挡土墙390立方</t>
  </si>
  <si>
    <t>K00628</t>
  </si>
  <si>
    <t>云阁村委会龙进村鱼塘边挡土墙项目</t>
  </si>
  <si>
    <t>片石挡土墙355立方</t>
  </si>
  <si>
    <t>K00629</t>
  </si>
  <si>
    <t>云阁村委会龙进村防护栏项目</t>
  </si>
  <si>
    <t>1.安装防护栏307米</t>
  </si>
  <si>
    <t>K00630</t>
  </si>
  <si>
    <t>云阁村委会龙进村村后主干道硬化项目</t>
  </si>
  <si>
    <t>1.长174米，宽6米，厚20公分 2.安侧砌（平、缘）石348米          3.太阳能路灯18盏</t>
  </si>
  <si>
    <t>K00631</t>
  </si>
  <si>
    <t>云阁村委会龙进村人居环境整治项目</t>
  </si>
  <si>
    <t>安侧砌（平、缘）石1714米</t>
  </si>
  <si>
    <t>K00632</t>
  </si>
  <si>
    <t>安侧砌（平、缘）石1600米</t>
  </si>
  <si>
    <t>K00633</t>
  </si>
  <si>
    <t>云阁村委会龙进村修建路灯项目</t>
  </si>
  <si>
    <t>太阳能路灯90盏</t>
  </si>
  <si>
    <t>K00634</t>
  </si>
  <si>
    <t>太阳能路灯70盏</t>
  </si>
  <si>
    <t>K00635</t>
  </si>
  <si>
    <t>云阁村委会龙进村巷道硬化项目</t>
  </si>
  <si>
    <t>长413米，宽2.5米，厚20公分</t>
  </si>
  <si>
    <t>K00636</t>
  </si>
  <si>
    <t>云阁村委会龙进村道路硬化项目</t>
  </si>
  <si>
    <t>长174米，宽6米，厚20公分</t>
  </si>
  <si>
    <t>K00637</t>
  </si>
  <si>
    <t>长230米，宽6米，厚20公分</t>
  </si>
  <si>
    <t>K00638</t>
  </si>
  <si>
    <t>1.安侧砌（平、缘）石808米         2.太阳能路灯40盏</t>
  </si>
  <si>
    <t>K00639</t>
  </si>
  <si>
    <t>长222米，宽6米，厚20公分</t>
  </si>
  <si>
    <t>K00640</t>
  </si>
  <si>
    <t>1.安侧砌（平、缘）石444米          2.太阳能路灯22盏</t>
  </si>
  <si>
    <t>K00641</t>
  </si>
  <si>
    <t>儒林村委会向北村巷道设施</t>
  </si>
  <si>
    <t>儒林村委会向北村</t>
  </si>
  <si>
    <t>宽：1.2米 高12公分，全长1000米</t>
  </si>
  <si>
    <t>向北96户516人</t>
  </si>
  <si>
    <t>改善村民出入方便</t>
  </si>
  <si>
    <t>K00642</t>
  </si>
  <si>
    <t>玉仙乡村道路安装路灯</t>
  </si>
  <si>
    <t>云蛟村委会玉仙村</t>
  </si>
  <si>
    <t>130盏路灯（单价约3500元、6米高），双侧布置，间距25m</t>
  </si>
  <si>
    <t>玉仙村151户314人1041</t>
  </si>
  <si>
    <t>K00643</t>
  </si>
  <si>
    <t>云蛟村委会北历村修建巷道硬化路项目</t>
  </si>
  <si>
    <t>云蛟村委会北历村</t>
  </si>
  <si>
    <t>长100米，宽1.5米，厚10公分</t>
  </si>
  <si>
    <t>云蛟村委会北历村51户213人</t>
  </si>
  <si>
    <t>K00644</t>
  </si>
  <si>
    <t>云蛟村委会玉仙六修建巷道硬化路项目</t>
  </si>
  <si>
    <t>云蛟村委会玉仙六</t>
  </si>
  <si>
    <t>长50米，宽2.5米，厚10公分</t>
  </si>
  <si>
    <t>云蛟村委会玉仙六村41户191人</t>
  </si>
  <si>
    <t>K00645</t>
  </si>
  <si>
    <t>云蛟村委会玉仙一村巷道安装路灯项目</t>
  </si>
  <si>
    <t>云蛟村委会玉仙一</t>
  </si>
  <si>
    <t>安装28盏太阳能灯，每盏3500元</t>
  </si>
  <si>
    <t>云蛟村委会玉仙一村44户181人</t>
  </si>
  <si>
    <t>K00646</t>
  </si>
  <si>
    <t>云蛟村委会那英村安装路灯项目</t>
  </si>
  <si>
    <t>云蛟村委会那英村</t>
  </si>
  <si>
    <t>安装20盏太阳能灯，每盏3500元</t>
  </si>
  <si>
    <t>云蛟村委会那英村20户131人</t>
  </si>
  <si>
    <t>K00647</t>
  </si>
  <si>
    <t>云裕村委会士阁内村修建巷道硬化路项目</t>
  </si>
  <si>
    <t>云裕村委会士阁内村</t>
  </si>
  <si>
    <t>250米，宽80公分，厚8公分</t>
  </si>
  <si>
    <t>云裕村委会士阁内村86户344人</t>
  </si>
  <si>
    <t>K00648</t>
  </si>
  <si>
    <t>云裕村委会北戏村修建巷道硬化路项目</t>
  </si>
  <si>
    <t>云裕村委会北戏村</t>
  </si>
  <si>
    <t>云裕村委会北戏村45户198人</t>
  </si>
  <si>
    <t>K00649</t>
  </si>
  <si>
    <t>南区社区居委会修建云美一横路项目</t>
  </si>
  <si>
    <t>南区社区居委会云美一横路</t>
  </si>
  <si>
    <t>300米，宽6米，厚15公分</t>
  </si>
  <si>
    <t>南区社区</t>
  </si>
  <si>
    <t>K00650</t>
  </si>
  <si>
    <t>云蛟村委会迈凤村修建人居环境整治项目</t>
  </si>
  <si>
    <t>云蛟村委会迈凤村</t>
  </si>
  <si>
    <t>裸露土地硬化项目长30米，宽10米，铺厚8公分</t>
  </si>
  <si>
    <t>云蛟村委会迈凤村21户82人</t>
  </si>
  <si>
    <t>K00651</t>
  </si>
  <si>
    <t>云蛟村委会多加村修建巷道硬化路项目</t>
  </si>
  <si>
    <t>云蛟村委会多加村</t>
  </si>
  <si>
    <t>长100米，宽4米，厚10公分</t>
  </si>
  <si>
    <t>云蛟村委会多加村67户280人</t>
  </si>
  <si>
    <t>K00652</t>
  </si>
  <si>
    <t>云蛟村委会玉仙二修建巷道硬化路项目</t>
  </si>
  <si>
    <t>云蛟村委会玉仙二</t>
  </si>
  <si>
    <t>长100米，宽2米，厚10公分</t>
  </si>
  <si>
    <t>云蛟村委会玉仙二村22户114人</t>
  </si>
  <si>
    <t>K00653</t>
  </si>
  <si>
    <t>云蛟村委会北布村修建巷道硬化路项目</t>
  </si>
  <si>
    <t>云蛟村委会北布村</t>
  </si>
  <si>
    <t>长500米，宽3.5米，厚10公分</t>
  </si>
  <si>
    <t>云蛟村委会北布村19户94人</t>
  </si>
  <si>
    <t>K00654</t>
  </si>
  <si>
    <t>永云村围村路硬化</t>
  </si>
  <si>
    <t>儒林村委会永云村</t>
  </si>
  <si>
    <t>长200米，宽3.5米、厚0.18米</t>
  </si>
  <si>
    <t>永云19户117人</t>
  </si>
  <si>
    <t>K00655</t>
  </si>
  <si>
    <t>美坦村围村路硬化</t>
  </si>
  <si>
    <t>儒林村委会美坦村</t>
  </si>
  <si>
    <t>长150米，宽3.5米、厚0.18米</t>
  </si>
  <si>
    <t>美坦56户350人</t>
  </si>
  <si>
    <t>K00656</t>
  </si>
  <si>
    <t>福禄村围村路硬化</t>
  </si>
  <si>
    <t>儒林村委会福禄村</t>
  </si>
  <si>
    <t>长250米，宽3.5米、厚0.18米</t>
  </si>
  <si>
    <t>福禄45户240人</t>
  </si>
  <si>
    <t>K00657</t>
  </si>
  <si>
    <t>长泰村委会永创村修建巷道项目</t>
  </si>
  <si>
    <t>长泰村委会永创村</t>
  </si>
  <si>
    <t>两条，长500米，宽2米，厚0.18米。</t>
  </si>
  <si>
    <t>K00658</t>
  </si>
  <si>
    <t>长泰村委会小后坡村修建路灯项目</t>
  </si>
  <si>
    <t>长泰村委会小后坡村</t>
  </si>
  <si>
    <t>路450米约需要15盏灯</t>
  </si>
  <si>
    <t>本村村民18户，人口73人</t>
  </si>
  <si>
    <t>K00659</t>
  </si>
  <si>
    <t>长泰村委会木西村修建硬化道路项目</t>
  </si>
  <si>
    <t>长泰村委会木西村</t>
  </si>
  <si>
    <t>修建路210米长，宽3.5米，厚0.18米。</t>
  </si>
  <si>
    <t>本村村民33户，人口178人</t>
  </si>
  <si>
    <t>K00660</t>
  </si>
  <si>
    <t>长泰村委会潭连四队修建巷道项目</t>
  </si>
  <si>
    <t>长泰村委会潭连四队</t>
  </si>
  <si>
    <t>3条300米长，宽2米，厚0.18米。</t>
  </si>
  <si>
    <t>本村村民29户，人口135人</t>
  </si>
  <si>
    <t>K00661</t>
  </si>
  <si>
    <t>云蛟村委会北历新村、玉仙村、迈凤村道路硬化</t>
  </si>
  <si>
    <t>云蛟村委会北历新村、玉仙村、迈凤村</t>
  </si>
  <si>
    <t>北历新村：从海榆东线至北历新村道路硬化长150米、宽3.5米、厚20公分；（15万元）
玉仙村：从玉仙村口到迈焕田洋7道路硬化长700米、宽3.5米、厚20公分；（70万元）
迈凤村：从迈凤村到迈操村路口道路硬化长700米、宽3.5米、厚20公分；（70万元）</t>
  </si>
  <si>
    <t>北历51户213人；玉仙村314户1041人；迈凤村21户82人</t>
  </si>
  <si>
    <t>K00662</t>
  </si>
  <si>
    <t>云蛟村委会北庄村修建人居环境整治项目</t>
  </si>
  <si>
    <t>云蛟村委会北庄村</t>
  </si>
  <si>
    <t>裸露土地硬化项目长10米，宽20米，铺厚8公分</t>
  </si>
  <si>
    <t>云蛟村委会北庄村36户130人</t>
  </si>
  <si>
    <t>K00663</t>
  </si>
  <si>
    <t>云蛟村委会角布村修建人居环境整治项目</t>
  </si>
  <si>
    <t>云蛟村委会角布村</t>
  </si>
  <si>
    <t>云蛟村委会角布村38户124人</t>
  </si>
  <si>
    <t>K00664</t>
  </si>
  <si>
    <t>云蛟村委会坡云内修建人居环境整治项目</t>
  </si>
  <si>
    <t>云蛟村委会坡云内</t>
  </si>
  <si>
    <t>云蛟村委会坡云内46户177人</t>
  </si>
  <si>
    <t>K00665</t>
  </si>
  <si>
    <t>云蛟村委会迈操村修建巷道硬化路项目</t>
  </si>
  <si>
    <t>云蛟村委会迈操村</t>
  </si>
  <si>
    <t>长450米，宽1.8米，厚10公分</t>
  </si>
  <si>
    <t>云蛟村委会迈操村49户201人</t>
  </si>
  <si>
    <t>K00666</t>
  </si>
  <si>
    <t>长120米，宽3米，厚10公分</t>
  </si>
  <si>
    <t>K00667</t>
  </si>
  <si>
    <t>云岭村委会宏大村、昌城村巷道硬化路</t>
  </si>
  <si>
    <t>云岭村委会宏大村、昌城村</t>
  </si>
  <si>
    <t>宏大村：巷道硬化路长400米、宽3.5米、厚0.15米（30万元）
昌城村：巷道硬化路长600米、宽2.5米、厚0.15米（35万元）</t>
  </si>
  <si>
    <t>云岭村委会宏大村84户373人、昌城村54户207人</t>
  </si>
  <si>
    <t>K00668</t>
  </si>
  <si>
    <t>长泰村委会
三岭村实施路灯项目</t>
  </si>
  <si>
    <t>长泰村委会三岭村</t>
  </si>
  <si>
    <t>路600米约需要20盏灯</t>
  </si>
  <si>
    <t>本村村民39户，人口210人</t>
  </si>
  <si>
    <t>K00669</t>
  </si>
  <si>
    <t>长泰村委会木南村修建路灯项目</t>
  </si>
  <si>
    <t>长泰村委会木南村</t>
  </si>
  <si>
    <t>路750米约需25盏灯</t>
  </si>
  <si>
    <t>本村村民57户，人口265人</t>
  </si>
  <si>
    <t>K00670</t>
  </si>
  <si>
    <t>长泰村委会桃下村修建硬化道路项目</t>
  </si>
  <si>
    <t>长泰村委会桃下村</t>
  </si>
  <si>
    <t>本村村民20户，人口95人</t>
  </si>
  <si>
    <t>K00671</t>
  </si>
  <si>
    <t>长泰村委会潭连一队修建巷道项目</t>
  </si>
  <si>
    <t>长泰村委会潭连一队</t>
  </si>
  <si>
    <t>2条，共300米，宽2米，厚0.18米。</t>
  </si>
  <si>
    <t>本村村民65户，人口298人</t>
  </si>
  <si>
    <t>K00672</t>
  </si>
  <si>
    <t>长泰村委会潭连二队修建巷道项目</t>
  </si>
  <si>
    <t>长泰村委会潭连二队</t>
  </si>
  <si>
    <t>3条，共500米，宽2米，厚0.18米。</t>
  </si>
  <si>
    <t>本村村民48户，人口200人</t>
  </si>
  <si>
    <t>K00673</t>
  </si>
  <si>
    <t>长泰村委会潭连五队修建路灯项目</t>
  </si>
  <si>
    <t>长泰村委会潭连五队</t>
  </si>
  <si>
    <t>路450米越需要15盏灯</t>
  </si>
  <si>
    <t>本村村民15户，人口74人</t>
  </si>
  <si>
    <t>K00674</t>
  </si>
  <si>
    <t>太乙一新村通太乙一老村的道路硬化项目</t>
  </si>
  <si>
    <t>云龙村委会太乙一村</t>
  </si>
  <si>
    <t>太乙一新村通太乙一老村道路硬化：长200米，宽3.5米，厚20厘米（15万元）
太乙二新村通太乙二老村道路硬化：长600米，宽3.5米，厚20厘米（30万元）
太乙二老村通田路的道路硬化：长1000米，宽3.5米，厚20厘米（40万元）
坡上村环村的道路硬化：长1500米，宽3.5米，厚20厘米（60万元）
道让村环村道路硬化：长1000米，宽3.5米，厚20厘米（40万元）</t>
  </si>
  <si>
    <t>太乙一村56户242人、太乙二村45户338人、坡上村32户180人、道让村31户150人</t>
  </si>
  <si>
    <t>K00675</t>
  </si>
  <si>
    <t>上村二村安装太阳能路灯项目</t>
  </si>
  <si>
    <t>云龙村委会上村二</t>
  </si>
  <si>
    <t>儒来桥到白水湖村道路安装太乙能路灯长2500米，以间隔30米安装一盏，共83盏（25万元）</t>
  </si>
  <si>
    <t>儒传村30户125人</t>
  </si>
  <si>
    <t>K00676</t>
  </si>
  <si>
    <t>儒来桥到白水湖道路两边扩宽项目</t>
  </si>
  <si>
    <t xml:space="preserve">
儒来桥到白水湖村道路扩宽，长3000米、宽2米、厚20厘米（30万元）
</t>
  </si>
  <si>
    <t>白水湖42户163人</t>
  </si>
  <si>
    <t>K00677</t>
  </si>
  <si>
    <t>云裕村委会北桥村修建巷道硬化路项目</t>
  </si>
  <si>
    <t>云裕村委会北桥村</t>
  </si>
  <si>
    <t>云裕村委会北桥村68户223人</t>
  </si>
  <si>
    <t>K00678</t>
  </si>
  <si>
    <t>南区社区居委会修建云美二横路项目</t>
  </si>
  <si>
    <t>南区社区居委会云美二横路</t>
  </si>
  <si>
    <t>K00679</t>
  </si>
  <si>
    <t>向北村围村路巷道硬化</t>
  </si>
  <si>
    <t>围村路：长60米、宽3米、厚0.18米、巷道：长200米、宽1.5米、厚0.10米</t>
  </si>
  <si>
    <t>K00680</t>
  </si>
  <si>
    <t>美下村围村路硬化</t>
  </si>
  <si>
    <t>儒林村委会美下村</t>
  </si>
  <si>
    <t>长1800米、宽3.5、厚0.18</t>
  </si>
  <si>
    <t>美下63户310人</t>
  </si>
  <si>
    <t>K00681</t>
  </si>
  <si>
    <t>新学村围村路硬化</t>
  </si>
  <si>
    <t>儒林村委会新学村</t>
  </si>
  <si>
    <t>长100米、宽3.5、厚0.18</t>
  </si>
  <si>
    <t>新学35户160人</t>
  </si>
  <si>
    <t>K00682</t>
  </si>
  <si>
    <t>美上村巷道硬化</t>
  </si>
  <si>
    <t>儒林村委会美上村</t>
  </si>
  <si>
    <t>长340米、宽1.2、厚0.15</t>
  </si>
  <si>
    <t>美上28户170人</t>
  </si>
  <si>
    <t>K00683</t>
  </si>
  <si>
    <t>北历新村水塔项目</t>
  </si>
  <si>
    <t>一个30吨的水塔及配套设施</t>
  </si>
  <si>
    <t>解决了北历村51户213人的饮水问题</t>
  </si>
  <si>
    <t>K00684</t>
  </si>
  <si>
    <t>道友村深水井</t>
  </si>
  <si>
    <t>深80-100米、电房一座</t>
  </si>
  <si>
    <t>云岭村委会道友村61户245人</t>
  </si>
  <si>
    <t>K00685</t>
  </si>
  <si>
    <t>湖圯村水塔项目</t>
  </si>
  <si>
    <t>云龙村委会湖圯</t>
  </si>
  <si>
    <t>50吨水塔一座，设备房一座，铺管及相应的配套。</t>
  </si>
  <si>
    <r>
      <rPr>
        <sz val="10"/>
        <color theme="1"/>
        <rFont val="宋体"/>
        <charset val="134"/>
      </rPr>
      <t>湖圯村</t>
    </r>
    <r>
      <rPr>
        <sz val="10"/>
        <color theme="1"/>
        <rFont val="宋体"/>
        <charset val="0"/>
      </rPr>
      <t>45</t>
    </r>
    <r>
      <rPr>
        <sz val="10"/>
        <color theme="1"/>
        <rFont val="宋体"/>
        <charset val="134"/>
      </rPr>
      <t>户</t>
    </r>
    <r>
      <rPr>
        <sz val="10"/>
        <color theme="1"/>
        <rFont val="宋体"/>
        <charset val="0"/>
      </rPr>
      <t>275</t>
    </r>
    <r>
      <rPr>
        <sz val="10"/>
        <color theme="1"/>
        <rFont val="宋体"/>
        <charset val="134"/>
      </rPr>
      <t>人</t>
    </r>
  </si>
  <si>
    <t>K00686</t>
  </si>
  <si>
    <t>昌目肚稻田蓄水堤</t>
  </si>
  <si>
    <t>昌目肚稻田蓄水堤长220，宽3.5米，蓄水闸一个</t>
  </si>
  <si>
    <t>长泰村委会新兴片区262户1162人</t>
  </si>
  <si>
    <t>K00687</t>
  </si>
  <si>
    <t>老村道路排水沟</t>
  </si>
  <si>
    <t>6条排水沟，共680米，采用红砖砌筑，钢筋混泥土板盖面，厚度为10厘米，使用面积为35厘米*45厘米，配建25个落沙池。</t>
  </si>
  <si>
    <t>云岭村委会老村一队76户338人</t>
  </si>
  <si>
    <t>K00688</t>
  </si>
  <si>
    <t>新瑞村委会修建硬化道路项目</t>
  </si>
  <si>
    <t>新瑞村委会墨格仔</t>
  </si>
  <si>
    <t>新瑞村委会墨格仔村道路硬化：长60米，宽3.5米，厚15厘米。</t>
  </si>
  <si>
    <t>墨格仔村18户94人</t>
  </si>
  <si>
    <t>K00689</t>
  </si>
  <si>
    <t>新瑞村委会马宛大村</t>
  </si>
  <si>
    <t>完善村内巷道硬化长约200米，宽1米，厚10厘米；村内点位整治约500平方米，厚10厘米；挡土墙长约100米、高50厘米。</t>
  </si>
  <si>
    <t>马宛大村46户207人</t>
  </si>
  <si>
    <t>解决村内人居环境</t>
  </si>
  <si>
    <t>K00690</t>
  </si>
  <si>
    <t>大坡村委会道路硬化道路项目</t>
  </si>
  <si>
    <t>大坡村委会明湖村</t>
  </si>
  <si>
    <t>大坡村委会明湖村道路硬化：长130米，宽3米，厚15厘米。</t>
  </si>
  <si>
    <t>大坡村委会明湖村30户135人</t>
  </si>
  <si>
    <t>K00691</t>
  </si>
  <si>
    <t>基础设施人居环境整治</t>
  </si>
  <si>
    <t>联星村委会人居环境整治项目</t>
  </si>
  <si>
    <t>香秀村</t>
  </si>
  <si>
    <t>香秀村硬化村巷道长400米、宽2米、厚0.15米。</t>
  </si>
  <si>
    <t>解决人居环境脏乱差问题、改善人居环境条件</t>
  </si>
  <si>
    <t>谭范村</t>
  </si>
  <si>
    <t>谭范村巷道硬化：长600米、宽2米、厚0.15米。</t>
  </si>
  <si>
    <t>K00692</t>
  </si>
  <si>
    <t>光明村委会人居环境整治项目</t>
  </si>
  <si>
    <t>光明村委会福多村</t>
  </si>
  <si>
    <t>维修福多村庄内受损道路约3处共长200米*宽2米*厚0.18米。</t>
  </si>
  <si>
    <t>福多村265户1356人</t>
  </si>
  <si>
    <t>光明村委会仁让村</t>
  </si>
  <si>
    <t>维修仁让村庄内受损道路2处共长30米、宽4米、厚0.18米。</t>
  </si>
  <si>
    <t>仁让村150户756人</t>
  </si>
  <si>
    <t>K00693</t>
  </si>
  <si>
    <t>旧州村委会人居环境整治项目</t>
  </si>
  <si>
    <t>旧州村委会勋德村</t>
  </si>
  <si>
    <t>（1）巷道硬化建设：长220米、宽2.5米、厚0.15米；                              （2)村道修复2处共长100米、宽3.5米，厚0.18米</t>
  </si>
  <si>
    <t>勋德村133户477人</t>
  </si>
  <si>
    <t>巷道硬化8处共长400米，宽2.5米，厚0.15米</t>
  </si>
  <si>
    <t>富文村199户852人</t>
  </si>
  <si>
    <t>解决辖区内群众出行便捷、改善人居环境条件</t>
  </si>
  <si>
    <t>旧州村委会卜仁湖村</t>
  </si>
  <si>
    <t>卜仁湖村巷道：长600米、宽2米、厚0.15米</t>
  </si>
  <si>
    <t>卜仁湖村78户343人</t>
  </si>
  <si>
    <t>旧州村委会旧州村</t>
  </si>
  <si>
    <t>旧州村巷道硬化：长500米、宽2米、厚0.15米</t>
  </si>
  <si>
    <t>旧州村79户368人</t>
  </si>
  <si>
    <t>K00694</t>
  </si>
  <si>
    <t>联丰村委会人居环境整治项目</t>
  </si>
  <si>
    <t>联丰村委会心良村</t>
  </si>
  <si>
    <t>心良村巷道硬化约2处共长170米，宽2.5米，厚0.15米</t>
  </si>
  <si>
    <t>心良村79户430人</t>
  </si>
  <si>
    <t>联丰村委会美容村</t>
  </si>
  <si>
    <t>美容村村庄内道路硬化约2处共长400米、宽2.5米、厚0.15米</t>
  </si>
  <si>
    <t>美容村18户95人</t>
  </si>
  <si>
    <t>K00695</t>
  </si>
  <si>
    <t>岭南村委会人居环境整治项目</t>
  </si>
  <si>
    <t>岭南村委会美本村</t>
  </si>
  <si>
    <t>美本村巷道硬化长300米、宽2米、厚0.15米。</t>
  </si>
  <si>
    <t>美本村245户937人</t>
  </si>
  <si>
    <t>巷道硬化长300米、宽2米、厚0.15米。</t>
  </si>
  <si>
    <t>美仁村126户503人</t>
  </si>
  <si>
    <t>岭南村委会美傲村</t>
  </si>
  <si>
    <t>巷道硬化长250米、宽2米、厚0.15米。</t>
  </si>
  <si>
    <t>美傲村104户500人</t>
  </si>
  <si>
    <t>岭南村委会美备村</t>
  </si>
  <si>
    <t>美备村58户235人</t>
  </si>
  <si>
    <t>岭南村委会美片村</t>
  </si>
  <si>
    <t>巷道硬化长220米、宽2米、厚0.15米。</t>
  </si>
  <si>
    <t>美片村17户57人</t>
  </si>
  <si>
    <t>岭南村委会扬丰村</t>
  </si>
  <si>
    <t>巷道硬化长320米、宽2米、厚0.15米。</t>
  </si>
  <si>
    <t>扬丰村95户370人</t>
  </si>
  <si>
    <t>岭南村委会黄群村</t>
  </si>
  <si>
    <t>巷道硬化长180米、宽2米、厚0.15米。</t>
  </si>
  <si>
    <t>黄群村57户218人</t>
  </si>
  <si>
    <t>岭南村委会包道村</t>
  </si>
  <si>
    <t>巷道硬化长280米、宽2米、厚0.15米。</t>
  </si>
  <si>
    <t>包道村128户516人</t>
  </si>
  <si>
    <t>岭南村委会南柳村</t>
  </si>
  <si>
    <t>南柳村165户587人</t>
  </si>
  <si>
    <t>岭南村委会卜案村</t>
  </si>
  <si>
    <t>巷道硬化长200米、宽2米、厚0.15米。</t>
  </si>
  <si>
    <t>卜案村31户126人</t>
  </si>
  <si>
    <t>K00696</t>
  </si>
  <si>
    <t>池连村委会人居环境整治项目</t>
  </si>
  <si>
    <t>池连村委会凤銮村</t>
  </si>
  <si>
    <t>凤銮村村庄道路硬化长400米、宽3.5米、厚0.18米</t>
  </si>
  <si>
    <t>凤銮村14户62人</t>
  </si>
  <si>
    <t>池连村委会永太村</t>
  </si>
  <si>
    <t>永太村村庄道路硬化长400米、宽3.5米、厚0.18米</t>
  </si>
  <si>
    <t>永太村55户302人</t>
  </si>
  <si>
    <t>池连村委会陆吴村</t>
  </si>
  <si>
    <t>陆吴村庄硬化道路长400米、宽3.5米、厚0.18米</t>
  </si>
  <si>
    <t>陆吴村46户243人</t>
  </si>
  <si>
    <t>池连村委会文才村</t>
  </si>
  <si>
    <t>文才村村庄道路硬化长400米、宽3.5米、厚0.18米</t>
  </si>
  <si>
    <t>文才村75户325人</t>
  </si>
  <si>
    <t>池连村委会罗由村</t>
  </si>
  <si>
    <t>罗由村村庄道路硬化长400米、宽3.5米、厚0.18米</t>
  </si>
  <si>
    <t>罗由村36户152人</t>
  </si>
  <si>
    <t>池连村委会后追村</t>
  </si>
  <si>
    <t>村内排水沟修理、清理长300米，约预算500元/米</t>
  </si>
  <si>
    <t>后追村52户282人</t>
  </si>
  <si>
    <t>K00697</t>
  </si>
  <si>
    <t>云岭村农村人居环境整治</t>
  </si>
  <si>
    <t>昌德村</t>
  </si>
  <si>
    <t>1、拆除并清理10间倒塌破旧房屋约300平方米2、巷道硬化路长200米、宽1.5米、厚0.18米</t>
  </si>
  <si>
    <t>89户437人</t>
  </si>
  <si>
    <t>迈宏村</t>
  </si>
  <si>
    <t>1、巷道硬化路长200米、宽1.5米、厚0.18米</t>
  </si>
  <si>
    <t>42户216</t>
  </si>
  <si>
    <t>东江村</t>
  </si>
  <si>
    <t>60户282</t>
  </si>
  <si>
    <t>本良村</t>
  </si>
  <si>
    <t>47户239</t>
  </si>
  <si>
    <t>K00698</t>
  </si>
  <si>
    <t>云龙村委会多能村农村人居环境整治</t>
  </si>
  <si>
    <t>多能村</t>
  </si>
  <si>
    <t>清理多能村建筑垃圾约5立方（0.24），残恒断壁6处（0.54）</t>
  </si>
  <si>
    <t>云裕村2户</t>
  </si>
  <si>
    <t>K00699</t>
  </si>
  <si>
    <t>云阁村农村人居环境整治</t>
  </si>
  <si>
    <t>高园村</t>
  </si>
  <si>
    <t>1、5棵大榕树底下硬化(9)
2、硬化巷道长1000米*宽1.5米*0.18米(25)
3、安装太阳能路灯40盏(12.8)</t>
  </si>
  <si>
    <t>20户92人</t>
  </si>
  <si>
    <t>1、5棵大榕树底下硬化(3.5)
2、杂物清理30立方(0.66)
3、安装太阳能路灯40盏(12.8)</t>
  </si>
  <si>
    <t>86户375人</t>
  </si>
  <si>
    <t>办内村</t>
  </si>
  <si>
    <t>1、建筑垃圾清理60立方(1.08)
2、硬化巷道长700米*宽1.5米*0.18米(20)
3、公共场所硬化150平方米(5)</t>
  </si>
  <si>
    <t>134户651人</t>
  </si>
  <si>
    <t>坡导村</t>
  </si>
  <si>
    <t>1、垃圾清理5立方(0.24)</t>
  </si>
  <si>
    <t>36户163人</t>
  </si>
  <si>
    <t>博洽村</t>
  </si>
  <si>
    <t>1、道路硬化600米*宽2米*0.18米（40）</t>
  </si>
  <si>
    <t>71户285人</t>
  </si>
  <si>
    <t>K00700</t>
  </si>
  <si>
    <t>长泰村农村人居环境整治</t>
  </si>
  <si>
    <t>木南村</t>
  </si>
  <si>
    <t>1.拆旧屋400平方（4万），2.道路硬化长400米，宽3.5米，厚20厘米。（8万），4.安装太阳能灯60盏，（19.2万）</t>
  </si>
  <si>
    <t>60户258人</t>
  </si>
  <si>
    <t>木西村</t>
  </si>
  <si>
    <t>1.拆旧屋300平方（2万）2.安装太阳能灯50盏（16万），3.道路硬化长500米，宽3.5米，厚20厘米。（10万）</t>
  </si>
  <si>
    <t>36户167人</t>
  </si>
  <si>
    <t>三岭村</t>
  </si>
  <si>
    <t>1.拆旧屋200平方（2万），2.道路硬化300米，宽3.5米，厚20厘米。（6万）3.安装太阳能灯40盏（12.8万）</t>
  </si>
  <si>
    <t>55户207人</t>
  </si>
  <si>
    <t>K00701</t>
  </si>
  <si>
    <t>云蛟村农村人居环境整治</t>
  </si>
  <si>
    <t>玉仙一村</t>
  </si>
  <si>
    <t>一个休闲点：硬化40平方米，铺厚8公分的石砖</t>
  </si>
  <si>
    <t>41户184人</t>
  </si>
  <si>
    <t>K00702</t>
  </si>
  <si>
    <t>云裕村农村人居环境整治</t>
  </si>
  <si>
    <t>士阁一村</t>
  </si>
  <si>
    <t>1、硬化村道路长100米*宽3米*0.15米（6）；2、硬化村道路长50米*宽3米*0.15米（3）；3、安装太阳能路灯30支（9.6）；4、3棵榕树底下硬化（6）。</t>
  </si>
  <si>
    <t>37户140人</t>
  </si>
  <si>
    <t>东林村</t>
  </si>
  <si>
    <t>1、安装太阳能路灯20支（6.4）；</t>
  </si>
  <si>
    <t>15户70人</t>
  </si>
  <si>
    <t>迈向村</t>
  </si>
  <si>
    <t>1、、安装太阳能路灯60支（19.2）；2、榕树底下硬化；（2）</t>
  </si>
  <si>
    <t>46户201人</t>
  </si>
  <si>
    <t>仙洞村</t>
  </si>
  <si>
    <t>1、安装太阳能路灯30支（9.6）；</t>
  </si>
  <si>
    <t>26户80人</t>
  </si>
  <si>
    <t>叨逢外村</t>
  </si>
  <si>
    <t>1、安装太阳能路灯50支（16）；2、建筑垃圾清理约5立方（0.24）</t>
  </si>
  <si>
    <t>16户75人</t>
  </si>
  <si>
    <t>士阁内村</t>
  </si>
  <si>
    <t>1、硬化村道路长500米*宽3米*0.15米（30）；2、安装太阳能路灯100支（32）</t>
  </si>
  <si>
    <t>86户344人</t>
  </si>
  <si>
    <t>龙盘村</t>
  </si>
  <si>
    <t>1、文化室面前硬化300平（6）2、建筑垃圾清理约7立方（0.3）</t>
  </si>
  <si>
    <t>53户183人</t>
  </si>
  <si>
    <t>K00703</t>
  </si>
  <si>
    <t>云龙村委会儒来村修建人居环境休闲点项目</t>
  </si>
  <si>
    <t>云龙村委会儒来村</t>
  </si>
  <si>
    <t>场地硬化400平方，配备休闲座椅等</t>
  </si>
  <si>
    <t>儒来38户165人</t>
  </si>
  <si>
    <t>K00704</t>
  </si>
  <si>
    <t>云阁村委会南山一修建人居环境休闲点项目</t>
  </si>
  <si>
    <t>云阁村委会南山一</t>
  </si>
  <si>
    <t>硬化裸露土地，占地面积约300平方米</t>
  </si>
  <si>
    <t>南山一村22户99人</t>
  </si>
  <si>
    <t>云阁村委会南山二</t>
  </si>
  <si>
    <t>硬化裸露土地，占地面积约400平方米</t>
  </si>
  <si>
    <t>南山二村78户345人</t>
  </si>
  <si>
    <t>云阁村委会博洽二村</t>
  </si>
  <si>
    <t>博洽二村29户128人</t>
  </si>
  <si>
    <t>云阁村委会高园村</t>
  </si>
  <si>
    <t>建设高园村休闲点，占地面积约500平方米</t>
  </si>
  <si>
    <t>高园村20户92人</t>
  </si>
  <si>
    <t xml:space="preserve"> 太阳能路灯160盏    </t>
  </si>
  <si>
    <t>K00705</t>
  </si>
  <si>
    <t>云蛟村委会玉仙六村修建人居环境休闲点项目</t>
  </si>
  <si>
    <t>云蛟村委会玉仙六村</t>
  </si>
  <si>
    <t>硬化裸露土地300平方米，厚15公分</t>
  </si>
  <si>
    <t>K00706</t>
  </si>
  <si>
    <t>云岭村委会卜禄村文化室修建人居环境整治休闲点项目</t>
  </si>
  <si>
    <t>云岭村委会卜禄村</t>
  </si>
  <si>
    <t>硬化裸露土地1200平方米</t>
  </si>
  <si>
    <t>云岭村委会卜禄村38户175人</t>
  </si>
  <si>
    <t>K00707</t>
  </si>
  <si>
    <t>长泰村委会坡仑村修建人居环境休闲点项目</t>
  </si>
  <si>
    <t>长泰村委会坡仑村</t>
  </si>
  <si>
    <t>硬化石板30米，桌椅一套</t>
  </si>
  <si>
    <t>本村村民104户,人口490人</t>
  </si>
  <si>
    <t>长泰村委会岭脚村</t>
  </si>
  <si>
    <t>闸门两个，2米长，高2米，宽2米</t>
  </si>
  <si>
    <t>本村村民67户，人口310人</t>
  </si>
  <si>
    <t>长泰村委会潭连三队</t>
  </si>
  <si>
    <t>闸门1个，挡水堤70米</t>
  </si>
  <si>
    <t>本村村民32户，人口148人</t>
  </si>
  <si>
    <t>长泰村委会潭连六队</t>
  </si>
  <si>
    <t>维修灌溉水沟800米，高50公分，宽60公分。</t>
  </si>
  <si>
    <t>本村村民70户，人口366人</t>
  </si>
  <si>
    <t>长泰村委会大后坡村</t>
  </si>
  <si>
    <t>水田灌溉400米长，宽1.5米，高1米。</t>
  </si>
  <si>
    <t>本村村民90户，人口466人</t>
  </si>
  <si>
    <t>长泰村委会桃上村</t>
  </si>
  <si>
    <t>本村村民32户，人口135人</t>
  </si>
  <si>
    <t>K00708</t>
  </si>
  <si>
    <t>硬化场地400平方，配备休闲座椅等</t>
  </si>
  <si>
    <t>改善人居生活条件</t>
  </si>
  <si>
    <t>K00709</t>
  </si>
  <si>
    <t>昌西村委会农村人居环境整治项目</t>
  </si>
  <si>
    <t>昌西村委会乌岭村</t>
  </si>
  <si>
    <t>排水沟建设长350米，宽1.2米，厚0.12米；硬化巷道长200米，宽1.2米，厚0.12米；挡土墙高1.8米，长500米，厚0.3米</t>
  </si>
  <si>
    <t>昌西村委会乌岭村111户427人</t>
  </si>
  <si>
    <t>改善人居环境，解决村民出行问题</t>
  </si>
  <si>
    <t>昌西村委会大德坡村</t>
  </si>
  <si>
    <t>排水沟建设长100米，宽1.2米，厚0.12米；巷道硬化500平方米。</t>
  </si>
  <si>
    <t>昌西村委会大德坡27户123人</t>
  </si>
  <si>
    <t>昌西村委会谭白村</t>
  </si>
  <si>
    <t>排水沟建设长200米，宽1.2米，厚0.12米；谭白村山塘闸门修复，高1.2米，宽1米，长10米。</t>
  </si>
  <si>
    <t>昌西村委会谭白村52户244人</t>
  </si>
  <si>
    <t>解决人居环境脏乱差问题，改善人居环境条件</t>
  </si>
  <si>
    <t>昌西村委会上昌村</t>
  </si>
  <si>
    <t>排水沟建设长120米，宽1.2米，厚0.12米；挡土墙长700米，高1.2米，厚0.3米；巷道硬化长500米，宽1.2米，高0.12米.</t>
  </si>
  <si>
    <t>昌西村委会上昌378户1502人</t>
  </si>
  <si>
    <t>昌西村委会长尾冲村</t>
  </si>
  <si>
    <t>建挡土墙长100米，高2米，厚0.4米；巷道硬化长411米，宽1米，厚0.12米；巷道硬化长35米，宽2米，厚0.12米；</t>
  </si>
  <si>
    <t>昌西村委会长尾冲村122户468人</t>
  </si>
  <si>
    <t>昌西村委会下坡村</t>
  </si>
  <si>
    <t>挡土墙长600米，高0.8米，厚0.4米；</t>
  </si>
  <si>
    <t>昌西村委会下坡村54户244人</t>
  </si>
  <si>
    <t>昌西村委会西山二村</t>
  </si>
  <si>
    <t>排水沟建设长200米，宽1.2米，厚0.12米。硬化巷道长60米，宽1.5米，高0.12米；建挡土墙长200米，高0.8米；</t>
  </si>
  <si>
    <t>昌西村委会西山村93户397人</t>
  </si>
  <si>
    <t>解决人居环境脏乱差问题，改善人居环境条件，解决村民出行问题</t>
  </si>
  <si>
    <t>昌西村委会新村塘村</t>
  </si>
  <si>
    <t>排水沟建设长200米，宽1.2米，厚0.12米；</t>
  </si>
  <si>
    <t>昌西村委会新村塘70户301人</t>
  </si>
  <si>
    <t>K00710</t>
  </si>
  <si>
    <t>琼星村委会农村人居环境整治项目</t>
  </si>
  <si>
    <t>琼星村委会山辽村小组</t>
  </si>
  <si>
    <t>修复破损处长0.2公里，宽3.5米，厚0.2米（需拆除原破损路基）</t>
  </si>
  <si>
    <t>琼星村委会山辽村常住334人口</t>
  </si>
  <si>
    <t>琼星村委会罗边村小组</t>
  </si>
  <si>
    <t>修复破损道路长0.3公里，宽3.5米，厚0.2米（需拆除原破损路基）</t>
  </si>
  <si>
    <t>琼星村委会罗边村常住282人口</t>
  </si>
  <si>
    <t>琼星村委会沙田村</t>
  </si>
  <si>
    <t>修缮150米长，宽3米，厚0.18米</t>
  </si>
  <si>
    <t>琼星村委会沙田村31户113人。</t>
  </si>
  <si>
    <t>琼星村委会辽山村</t>
  </si>
  <si>
    <t>琼星村委会辽山村40户192人。</t>
  </si>
  <si>
    <t>K00711</t>
  </si>
  <si>
    <t>仙民村委会上朗村村小组农村人居环境整治项目</t>
  </si>
  <si>
    <t>仙民村委会上朗村</t>
  </si>
  <si>
    <t>建造村内山塘边上小水沟280米，宽1.2米，厚0.12米</t>
  </si>
  <si>
    <t>仙民村委会上朗村58户310人</t>
  </si>
  <si>
    <t>K00712</t>
  </si>
  <si>
    <t>民昌村委会农村人居环境整治项目</t>
  </si>
  <si>
    <t>民昌村委会木兑村</t>
  </si>
  <si>
    <t>硬化巷道长110米，宽2米，厚0.12米，搞环村排水水沟长400米，宽1.2米，厚0.12米</t>
  </si>
  <si>
    <t>民昌村委会木兑村94户351人</t>
  </si>
  <si>
    <t>民昌村委会村坡毛村小组</t>
  </si>
  <si>
    <t>修建排水沟长800米，宽1.2米，厚0.12米，硬化巷道400米，宽2米，厚0.12米</t>
  </si>
  <si>
    <t>民昌村委会坡毛村村187户800人</t>
  </si>
  <si>
    <t>民昌村委会坡毛仔村</t>
  </si>
  <si>
    <t>修建排水沟长300米，宽1.2米，厚0.12米，硬化巷道300米，宽2米，厚0.12米</t>
  </si>
  <si>
    <t>民昌村委会坡毛仔村25户118人</t>
  </si>
  <si>
    <t>K00713</t>
  </si>
  <si>
    <t>益新村委会黄竹仔上村人居环境整治项目</t>
  </si>
  <si>
    <t>甲子镇益新村委会黄竹仔上村</t>
  </si>
  <si>
    <t>建村内小水沟长60米，宽0.6米，厚0.12米</t>
  </si>
  <si>
    <t>益新村委会黄竹仔上村18户74人</t>
  </si>
  <si>
    <t>K00714</t>
  </si>
  <si>
    <t>三桥村委会农村人居环境整治</t>
  </si>
  <si>
    <t>玉李下</t>
  </si>
  <si>
    <t>村巷道硬化长500M*宽3M*高0.15米（28）
村路硬化宽3*长80米*高0.18米（6）
硬化裸露土地560平（5）</t>
  </si>
  <si>
    <t>卜南村</t>
  </si>
  <si>
    <t>卜南村1、村路道硬化长190M*宽3M*高0.15米；
2、、小巷硬化宽1.5*长60米*高0.1米；
3、小巷硬化宽1.8*长80米*高0.1米；
4、小巷硬化宽1.5*长50米*高0.1米；
5、村路硬化宽2.8*长80米*高0.15米；
6、村路宽2.5*长50米*厚0.15米；
7、小巷硬化长40*宽3米*高0.15米；
8、小巷硬化宽1.5*长80米*高0.1米；
9、小巷硬化宽1*长40米*高0.1米；
10、裸露土地硬化450平方米*0.14米</t>
  </si>
  <si>
    <t>玉李上村</t>
  </si>
  <si>
    <t>玉李上村1、小巷硬化宽2.45*长27.5米*高0.15米（1.4万）；
2、小巷硬化宽4.5*长18米*高0.15米（1.6万）；
3、小巷硬化宽2.9*长15.5米*高0.15米（0.9万）；
4、小巷硬化宽1.5*长27米*高0.1米（0.5万）；
5、小巷硬化宽1.5*长20米*高0.1米（0.4万）；
6、小巷硬化宽2.4*长55米*高0.15米（2万）；7、小巷硬化宽1.5*长16米*高0.1米（0.3万）；
8、小巷硬化宽3*长28米*高0.15米（1.7万）；
9、小巷硬化宽1.5*长33米*高0.1米（0.7万）；10、小巷硬化宽2.5*长24米*高0.15米（1.2万）；
11、小巷硬化宽1.5*长40米*高0.1米（0.78万）；12、小巷硬化宽1.5*长40米*高0.1米（0.78万）；13、小巷硬化宽1.5*长31米*高0.1米（0.6万）；14、小巷硬化长200*宽2.5米*高0.15米（9.8万）；15、小巷硬化宽2*长40米*高0.15米（1.2万）；
16、小巷硬化宽2*长25米*高0.15米（0.98万）</t>
  </si>
  <si>
    <t>白六村</t>
  </si>
  <si>
    <t>村路道硬化长80M*宽2M*高0.1米（4万）</t>
  </si>
  <si>
    <t>玉场村</t>
  </si>
  <si>
    <t>村巷路道硬化长60M*宽1.5M*高0.1米（5万）</t>
  </si>
  <si>
    <t>卜喜村</t>
  </si>
  <si>
    <t>村路道硬化长80M*宽1.2M*高0.1米（4万）</t>
  </si>
  <si>
    <t>道本村</t>
  </si>
  <si>
    <t>村巷道硬化长80M*宽3M*高0.1米（4万）；
村路道硬化长30M*宽3M*高0.1米（2万）
村路道硬化长40M*宽3M*高0.1米（3万）</t>
  </si>
  <si>
    <t>K00715</t>
  </si>
  <si>
    <t>三联村农村人居环境整治</t>
  </si>
  <si>
    <t>1、美有：巷道硬化500m*1.6m宽*厚0.18m；2、美有二队：200长，3米宽，0.16米厚，巷道硬化</t>
  </si>
  <si>
    <t>国仓：巷道硬化550m*1.6m宽*厚0.18m（21万）</t>
  </si>
  <si>
    <t>昌茂：巷道硬化350m*1.6m宽*厚0.18m</t>
  </si>
  <si>
    <t>K00716</t>
  </si>
  <si>
    <t>新民村农村人居环境整治</t>
  </si>
  <si>
    <t>北喜村</t>
  </si>
  <si>
    <t>1、北喜村巷道硬化长320M*宽1M*高0.1米；2、裸露土地硬化390M²</t>
  </si>
  <si>
    <t>玉里村</t>
  </si>
  <si>
    <t>1、玉里村巷道硬化长100M*宽1M*厚0.1米；</t>
  </si>
  <si>
    <t>德甫村</t>
  </si>
  <si>
    <t>1、德甫村巷道硬化长300M*宽1.5M*厚0.1米</t>
  </si>
  <si>
    <t>美脑村</t>
  </si>
  <si>
    <t>1、美脑村巷道硬化长600M*宽2.5M*厚0.1米</t>
  </si>
  <si>
    <t>罗德村</t>
  </si>
  <si>
    <t>1、罗德村巷道硬化长350M*宽3M*厚0.1米）</t>
  </si>
  <si>
    <t>儒贡村</t>
  </si>
  <si>
    <t>1、儒贡村巷道硬化长170M*宽2M*高0.1米</t>
  </si>
  <si>
    <t>榜美村</t>
  </si>
  <si>
    <t>1、榜美村巷道硬化长500M*宽2M*高0.1米</t>
  </si>
  <si>
    <t>K00717</t>
  </si>
  <si>
    <t>清泉村委会人居环境整治项目</t>
  </si>
  <si>
    <t>1.清泉村委会大塘村清理杂物垃圾500平方米；2.清泉村委会大塘村巷道共5条，硬化长550米，宽1-1.5米，厚0.12米；3.清泉村委会大塘村人居环境整治场地，地面硬化400平方米</t>
  </si>
  <si>
    <t>改善清泉村委会大塘村40户143人生活条件</t>
  </si>
  <si>
    <t>改善清泉村委会岭梅二村民小组45户240人出行问题</t>
  </si>
  <si>
    <t>K00718</t>
  </si>
  <si>
    <t>谭文村委会人居环境整治项目</t>
  </si>
  <si>
    <t>谭文村委会新坡村一村组</t>
  </si>
  <si>
    <t>谭文村委会新坡村一村组排水沟长220米、宽0.5米、深0.6米</t>
  </si>
  <si>
    <t>谭文村委会新坡村一村组32户122人</t>
  </si>
  <si>
    <t>改善人居环境，以及改善谭文村委会新坡村一村组32户122人生活生产条件</t>
  </si>
  <si>
    <t>谭文村委会新坡村二村组</t>
  </si>
  <si>
    <t>谭文村委会新坡村二村组排水沟长280米、宽0.5米、深0.6米</t>
  </si>
  <si>
    <t>谭文村委会新坡村二村组33户150人</t>
  </si>
  <si>
    <t>改善人居环境，以及改善谭文村委会新坡村二村组33户150人生活生产条件</t>
  </si>
  <si>
    <t>谭文村委会昌礼村</t>
  </si>
  <si>
    <t>建设谭文村委会昌礼村人居环境整治场地，地面硬化550平方米</t>
  </si>
  <si>
    <t>谭文村委会昌礼村26户132人</t>
  </si>
  <si>
    <t>改善谭文村委会昌礼村26户132人生活条件</t>
  </si>
  <si>
    <t>谭文村委会塘边村道路硬化长200米，宽2.5米，厚0.15米</t>
  </si>
  <si>
    <t>K00719</t>
  </si>
  <si>
    <t>文岭村委会人居环境整治项目</t>
  </si>
  <si>
    <t>文岭村委会桃村一村组</t>
  </si>
  <si>
    <t>1.文岭村委会桃村一村组拆除旧文化室1间，以及硬化场地200平方米；2.文岭村委会桃村一村组村道硬化长400米，宽2.5米，厚0.18米</t>
  </si>
  <si>
    <t>文岭村委会桃村一村组46户186人</t>
  </si>
  <si>
    <t>改善文岭村委会桃村一村组46户186人生活条件</t>
  </si>
  <si>
    <t>文岭村委会桃村二村组</t>
  </si>
  <si>
    <t>1.文岭村委会桃村二村组拆除牛栏1个、拆除废弃房屋1间；2.文岭村委会桃村二村组巷道硬化共4条。其中，1条长20米，宽2米，厚0.15米；1条长30米，宽2.5米，厚0.15米；1条长35米，宽2.5米，厚0.15米；1条长250米，宽2.5米，厚0.15米</t>
  </si>
  <si>
    <t>文岭村委会桃村二组48户178人</t>
  </si>
  <si>
    <t>改善文岭村委会桃村二组48户178人生活条件</t>
  </si>
  <si>
    <t>K00720</t>
  </si>
  <si>
    <t>1.乐来村委会心田村拆除废弃房屋2间；2.乐来村委会心田村巷道硬化6条，其中，1条长300米，宽1米，厚0.12米；5条共长200米，宽2米，厚0.12米</t>
  </si>
  <si>
    <t>K00721</t>
  </si>
  <si>
    <t>1.龙马村委会龙连村清理杂物200平方米；2.龙马村委会龙连村道路硬化长250米，宽2.5米，厚0.18米</t>
  </si>
  <si>
    <t>K00722</t>
  </si>
  <si>
    <t>合群村委会人居环境整治项目</t>
  </si>
  <si>
    <t>龙扶村：建村内巷道长150米、宽3米、厚0.2米，共13.5万元</t>
  </si>
  <si>
    <t>本务村：建村内巷道1.长150米、宽1.2米、厚0.2米，共5.4万元；2.长350米、宽1.5米、厚0.2米，共15.6万元</t>
  </si>
  <si>
    <t>合群村委会本务村86户431人</t>
  </si>
  <si>
    <t>宅吉村：建村内巷道长100米、宽2.5米、厚0.2米，共7.5万元</t>
  </si>
  <si>
    <t>合群村委会宅吉村40户180人</t>
  </si>
  <si>
    <t>K00723</t>
  </si>
  <si>
    <t>大山村委会人居环境整治项目</t>
  </si>
  <si>
    <t>美涯村：建村内巷道长300米、宽3米、厚0.18米，共24万元</t>
  </si>
  <si>
    <t>大山村委会美涯村90户430人</t>
  </si>
  <si>
    <t>永荫村：建村内巷道长350米、宽2米、厚0.18米，共19万元</t>
  </si>
  <si>
    <t>大山村委会永荫村106户602人</t>
  </si>
  <si>
    <t>叨桥村：建村内巷道长100米、宽3.5米、厚0.18米，共9.5万元</t>
  </si>
  <si>
    <t>大山村委会叨桥村18户94人</t>
  </si>
  <si>
    <t>谭永村：建村内巷道长250米、宽2米、厚0.18米，共13.5万元</t>
  </si>
  <si>
    <t>大山村委会谭永村26户110人</t>
  </si>
  <si>
    <t>K00724</t>
  </si>
  <si>
    <t>龙榜村委会人居环境整治项目</t>
  </si>
  <si>
    <t>龙榜村：建巷道长700米、宽2米、厚0.10米，共20万</t>
  </si>
  <si>
    <t>龙逢村：建巷道长450米、宽2米、厚0.15米，共20万</t>
  </si>
  <si>
    <t>K00725</t>
  </si>
  <si>
    <t>墨桥村委会人居环境整治项目</t>
  </si>
  <si>
    <t>琉璃村：巷道长400米，宽2米，厚0.12米</t>
  </si>
  <si>
    <t>美玉村：巷道长250米、宽3米、厚0.15米</t>
  </si>
  <si>
    <t>墨桥村委会美玉村25户105人</t>
  </si>
  <si>
    <t>K00726</t>
  </si>
  <si>
    <t>道崇村委会人居环境整治项目</t>
  </si>
  <si>
    <t>谭月坡村：建村内巷道长300米、宽3米、厚0.15米，共15万元</t>
  </si>
  <si>
    <t>谭洋村：建村内巷道长200米、宽3米、厚0.15米，共9万元</t>
  </si>
  <si>
    <t>尔裕村：建村内巷道长120米、宽3米、厚0.15米，共6万元</t>
  </si>
  <si>
    <t>K00727</t>
  </si>
  <si>
    <t>苏寻三村委会人居环境整治项目</t>
  </si>
  <si>
    <t>福云村：建巷道长150米、宽2.5米、厚0.15米，共8万元</t>
  </si>
  <si>
    <t>苏寻三村委会福云村32户164人</t>
  </si>
  <si>
    <t>岛南村：建巷道长120米、宽2.5米、厚0.15米，共6万元</t>
  </si>
  <si>
    <t>苏寻三村委会岛南村36户159人</t>
  </si>
  <si>
    <t>K00728</t>
  </si>
  <si>
    <t>龙发村委会大旭村道路建设项目</t>
  </si>
  <si>
    <t>龙发村委会大旭村</t>
  </si>
  <si>
    <t>硬化道路：长312米、两边各加宽1.75米（合计3.5米）、厚0.18米，费用30万；路灯：高度7米20盏太阳能路灯，费用5.8万；措施费：4万。</t>
  </si>
  <si>
    <t>龙发村委会大旭村50户244人</t>
  </si>
  <si>
    <t>K00729</t>
  </si>
  <si>
    <t>灵山镇大林村委会市四村和排溪村人居环境整治项目</t>
  </si>
  <si>
    <t>1、市四村道路建设，宽3.5米、长110米；
2、排溪村道路建设，3.5米宽、100米。</t>
  </si>
  <si>
    <t>118户326人</t>
  </si>
  <si>
    <t>K00730</t>
  </si>
  <si>
    <t>灵山镇东和村委会西村人居环境整治项目</t>
  </si>
  <si>
    <t>灵山镇东和村</t>
  </si>
  <si>
    <t>道路硬化3米宽、长160米</t>
  </si>
  <si>
    <t>350户1080人</t>
  </si>
  <si>
    <t>K00731</t>
  </si>
  <si>
    <t>灵山镇东湖村委会沙头一小组人居环境整治项目</t>
  </si>
  <si>
    <t>灵山镇东湖村</t>
  </si>
  <si>
    <t>道路硬化宽3.5米、长160米；</t>
  </si>
  <si>
    <t>78户278人</t>
  </si>
  <si>
    <t>K00732</t>
  </si>
  <si>
    <t>灵山镇东湖村委会沙头二小组人居环境整治项目</t>
  </si>
  <si>
    <t>103户380人</t>
  </si>
  <si>
    <t>K00733</t>
  </si>
  <si>
    <t>灵山镇东湖村委会沙头三小组人居环境整治项目</t>
  </si>
  <si>
    <t>72户240人</t>
  </si>
  <si>
    <t>K00734</t>
  </si>
  <si>
    <t>灵山镇大林村委会市一人居环境整治项目</t>
  </si>
  <si>
    <t>道路硬化宽3.5米、长100米；</t>
  </si>
  <si>
    <t>102户414人</t>
  </si>
  <si>
    <t>K00735</t>
  </si>
  <si>
    <t>灵山镇大昌村委会陶地村人居环境整治项目</t>
  </si>
  <si>
    <t>灵山镇大昌村</t>
  </si>
  <si>
    <t>道路硬化宽3.5米、长150米；</t>
  </si>
  <si>
    <t>65户320人</t>
  </si>
  <si>
    <t>K00736</t>
  </si>
  <si>
    <t>灵山镇林昌村委会冯昌人居环境整治项目</t>
  </si>
  <si>
    <t>93户420人</t>
  </si>
  <si>
    <t>K00737</t>
  </si>
  <si>
    <t>灵山镇东和村委会外坪村人居环境整治项目</t>
  </si>
  <si>
    <t>道路硬化3米宽、长150米</t>
  </si>
  <si>
    <t>278户762人</t>
  </si>
  <si>
    <t>K00738</t>
  </si>
  <si>
    <t>灵山镇东和村委会麻锡村人居环境整治项目</t>
  </si>
  <si>
    <t>道路硬化3.5米宽，150米</t>
  </si>
  <si>
    <t>126户432人</t>
  </si>
  <si>
    <t>K00739</t>
  </si>
  <si>
    <t>灵山镇东营村委会罗王村文化广场人居环境整治项目</t>
  </si>
  <si>
    <t>灵山镇东营村</t>
  </si>
  <si>
    <t>文化广场排水沟修缮长400米。</t>
  </si>
  <si>
    <t>570户1631人</t>
  </si>
  <si>
    <t>K00740</t>
  </si>
  <si>
    <t>灵山镇东湖村委会谭览村二小组人居环境整治项目</t>
  </si>
  <si>
    <t>180户730人</t>
  </si>
  <si>
    <t>K00741</t>
  </si>
  <si>
    <t>灵山镇东湖村委会谭览村一小组人居环境整治项目</t>
  </si>
  <si>
    <t>85户400人</t>
  </si>
  <si>
    <t>K00742</t>
  </si>
  <si>
    <t>灵山镇东湖村委会东园人居环境整治项目</t>
  </si>
  <si>
    <t>道路硬化宽3米、长165米；</t>
  </si>
  <si>
    <t>180户800人</t>
  </si>
  <si>
    <t>K00743</t>
  </si>
  <si>
    <t>灵山镇红丰村委会南一人居环境整治项目</t>
  </si>
  <si>
    <t>灵山镇红丰村</t>
  </si>
  <si>
    <t>道路硬化宽3.5米、长170米；</t>
  </si>
  <si>
    <t>36户320人</t>
  </si>
  <si>
    <t>K00744</t>
  </si>
  <si>
    <t>灵山镇红丰村委会北椿人居环境整治项目</t>
  </si>
  <si>
    <t>45户230人</t>
  </si>
  <si>
    <t>K00745</t>
  </si>
  <si>
    <t>灵山镇东湖村委会沙头一小组基础设施项目</t>
  </si>
  <si>
    <t>道路硬化宽3.5米、长258米；</t>
  </si>
  <si>
    <t>完善基础设施</t>
  </si>
  <si>
    <t>K00746</t>
  </si>
  <si>
    <t>灵山镇东湖村委会沙头二小组基础设施项目</t>
  </si>
  <si>
    <t>道路硬化宽3.5米、长185米；</t>
  </si>
  <si>
    <t>K00747</t>
  </si>
  <si>
    <t>灵山镇东湖村委会沙头三小组基础设施项目</t>
  </si>
  <si>
    <t>道路硬化宽3.5米、长200米；</t>
  </si>
  <si>
    <t>K00748</t>
  </si>
  <si>
    <t>2022年灵山镇东和村修建排水沟工程项目（二期）</t>
  </si>
  <si>
    <t>支付尾款</t>
  </si>
  <si>
    <t>修建排水沟600米</t>
  </si>
  <si>
    <t>321户1082人</t>
  </si>
  <si>
    <t>完善农村基础设施</t>
  </si>
  <si>
    <t>东和村委会</t>
  </si>
  <si>
    <t>K00749</t>
  </si>
  <si>
    <t>2022年灵山镇大昌村委会群尚村道路硬化工程（二期）</t>
  </si>
  <si>
    <t>灵山镇大昌村委会村群尚村硬化道路700米、宽3.5米、厚18厘米</t>
  </si>
  <si>
    <t>110户600人</t>
  </si>
  <si>
    <t>大昌村委会</t>
  </si>
  <si>
    <t>K00750</t>
  </si>
  <si>
    <t>2022年新管南调农田水利设施（二期）</t>
  </si>
  <si>
    <t>灵山镇新管村</t>
  </si>
  <si>
    <t>南调中—南调下U型槽500米排水沟，南调上500米U型排水沟</t>
  </si>
  <si>
    <t>268户1200人</t>
  </si>
  <si>
    <t>新管村委会</t>
  </si>
  <si>
    <t>K00751</t>
  </si>
  <si>
    <t>2022年东湖村委会沙头村道路硬化工程（二期）</t>
  </si>
  <si>
    <t>沙头村道路硬化，长115m，宽3.5m</t>
  </si>
  <si>
    <t>235户920人</t>
  </si>
  <si>
    <t>补齐必要的基础设施短板</t>
  </si>
  <si>
    <t>东湖村委会</t>
  </si>
  <si>
    <t>K00752</t>
  </si>
  <si>
    <t>2022年东营村委会道路硬化工程（二期）</t>
  </si>
  <si>
    <t>1、村仔村道路硬化，长90m，宽3.5m。
2、罗烈村道路硬化，长140m。
3、罗王村道路硬化，长260m，宽3.5m。
4、工程建设其他费用</t>
  </si>
  <si>
    <t>446户2030人</t>
  </si>
  <si>
    <t>东营村委会</t>
  </si>
  <si>
    <t>K00753</t>
  </si>
  <si>
    <t>2022年东营村委会上洋村管道修复工程（二期）</t>
  </si>
  <si>
    <t>修复排水沟10米</t>
  </si>
  <si>
    <t>90户400人</t>
  </si>
  <si>
    <t>K00754</t>
  </si>
  <si>
    <t>边海下山村基础设施项目</t>
  </si>
  <si>
    <t>边海村委会</t>
  </si>
  <si>
    <t>加宽一段长1000米的道路,两侧各加宽1米</t>
  </si>
  <si>
    <t>34户115人</t>
  </si>
  <si>
    <t>完善村级基础设施建设</t>
  </si>
  <si>
    <t>K00755</t>
  </si>
  <si>
    <t>边海村委会下山村基础设施项目</t>
  </si>
  <si>
    <t>改造下山村通往海边的小路长80米、宽4.5米</t>
  </si>
  <si>
    <t>K00756</t>
  </si>
  <si>
    <t>演丰镇边海村委会林美园-土田村人居环境整治项目</t>
  </si>
  <si>
    <t>新建边海美园到土田村环村路，300米长*4米宽</t>
  </si>
  <si>
    <t>61户196人</t>
  </si>
  <si>
    <t>K00757</t>
  </si>
  <si>
    <t>山尾村委会挡土墙项目</t>
  </si>
  <si>
    <t>山尾村委会</t>
  </si>
  <si>
    <t>修建2段110米长挡土墙</t>
  </si>
  <si>
    <t>253户1010人</t>
  </si>
  <si>
    <t>K00758</t>
  </si>
  <si>
    <t>演南村委会美学村路段基础设施项目</t>
  </si>
  <si>
    <t>演南村委会</t>
  </si>
  <si>
    <t>1号路：演南主路大队路口至美学村鱼塘道路硬化，约200米长，3.5米宽。2号路：演南主路仓库路口至美学村鱼塘道路硬化，约200米长，3.5米宽。</t>
  </si>
  <si>
    <t>259户1166人</t>
  </si>
  <si>
    <t>K00759</t>
  </si>
  <si>
    <t>演南村委会美仁村路段基础设施项目</t>
  </si>
  <si>
    <t>美仁坡道路硬化，约900米长，3.5米宽。</t>
  </si>
  <si>
    <t>K00760</t>
  </si>
  <si>
    <t>演中村委会后六村基础设施项目</t>
  </si>
  <si>
    <t>演中村委会</t>
  </si>
  <si>
    <t>新建从后六村路口到姓王村路口250米道路</t>
  </si>
  <si>
    <t>23户98人</t>
  </si>
  <si>
    <t>K00761</t>
  </si>
  <si>
    <t>演丰镇演中村委会演中二队人居环境整治项目</t>
  </si>
  <si>
    <t>二队村民小组新建柏油路，350米长，宽4米</t>
  </si>
  <si>
    <t>90户356人</t>
  </si>
  <si>
    <t>K00762</t>
  </si>
  <si>
    <t>演中村委会演中三队基础设施项目</t>
  </si>
  <si>
    <t>新建三队村民小组800米*4.0米宽道路</t>
  </si>
  <si>
    <t>19户91人</t>
  </si>
  <si>
    <t>K00763</t>
  </si>
  <si>
    <t>演海村委会下厂村基础设施项目</t>
  </si>
  <si>
    <t>演海村委会</t>
  </si>
  <si>
    <t>下厂村道路拓宽1600米长*2米宽</t>
  </si>
  <si>
    <t>100户316人</t>
  </si>
  <si>
    <t>K00764</t>
  </si>
  <si>
    <t>演西村委会（北排村）基础设施项目</t>
  </si>
  <si>
    <t>演西村委会</t>
  </si>
  <si>
    <t>硬化村路口长600m*宽3.5m道路</t>
  </si>
  <si>
    <t>657户2518人</t>
  </si>
  <si>
    <t>K00765</t>
  </si>
  <si>
    <t>演丰镇演东村委会调圮四队人居环境整治项目</t>
  </si>
  <si>
    <t>演东村委会</t>
  </si>
  <si>
    <t>修建硬化一段长500米、宽3.5长道路</t>
  </si>
  <si>
    <t>523户850人</t>
  </si>
  <si>
    <t>K00766</t>
  </si>
  <si>
    <t>演东村委会至罗牛山三江段出口道路拓宽项目</t>
  </si>
  <si>
    <t>拓宽演东村委会芳园村村口县道至三江罗牛山入口路段两侧各拓宽1.5M*760M长</t>
  </si>
  <si>
    <t>523户1850人</t>
  </si>
  <si>
    <t>K00767</t>
  </si>
  <si>
    <t>山尾村委会姓刘村-上岭村-山尾村人居环境整治项目</t>
  </si>
  <si>
    <t>姓刘村:1号路：陈秀平家至环村路口80米，2号路：刘青家至环村路口120米。 
上岭村: 1号路：周燕家至环村路70米，2号路：陈长伟家至公路30米，2号路：王振富家至公路100米
山尾村小组:1号路：绿榕门酒店至李冠民家300米，2号路：书田村路至林仿民家100米，3号路：林青家至公路100米</t>
  </si>
  <si>
    <t>257户1020人</t>
  </si>
  <si>
    <t>K00768</t>
  </si>
  <si>
    <t>演中村委会一队-龙头北村-五队-后六村人居环境整治项目</t>
  </si>
  <si>
    <t>1.一队村民小组巷道长600米，宽3米。
2.龙头北村民小组巷道长200米，宽3.5米。
3.五队村民小组：任应军至任应富房屋巷道长50米，宽4米；任盛标房屋至任盛望房屋前门长250米，宽3米；任氏祠堂至任盛春房屋长250米，宽3米；李兴运房屋至水井路段长30米，宽2米；坡上吴冰房屋至吴雄房屋长55米，宽3.5米；坡上吴飙房屋至吴中全房屋长25米，宽2.5米；坡上吴钟贵房屋至吴钟明公室长50米，宽3米；昌德黄春梅公室至偏室长50米，宽2.5米。
4.后六村民小组巷道长500米，宽3.5米。</t>
  </si>
  <si>
    <t>470户1658人</t>
  </si>
  <si>
    <t>K00769</t>
  </si>
  <si>
    <t>演西村委会大村-博度村人居环境整治项目</t>
  </si>
  <si>
    <t>1.大村六队饶立丰家至饶朝明家新建道路（水泥路），长约60米，宽大约3.5米。2.博度二队黄文艺家旁巷道至后环村路交接处巷道硬化（水泥路），长约60米，宽大约2米。3.博度三队黄文思家旁巷道至后环村路交接处巷道硬化（水泥路），长约250米，宽大约2米。4.大村六队林志俊家旁巷道至林志存家巷道硬化（水泥路），长约60米，宽大约2米</t>
  </si>
  <si>
    <t>K00770</t>
  </si>
  <si>
    <t>苏民村委会村内村-坡头村人居环境整治项目</t>
  </si>
  <si>
    <t>苏民村委会</t>
  </si>
  <si>
    <t>1.村内村巷道水泥硬化长约1000米，宽1.5米-2米。                                       2.坡头村巷道水泥硬化长约1000米，宽1.5米-2米。</t>
  </si>
  <si>
    <t>450户1100人</t>
  </si>
  <si>
    <t>K00771</t>
  </si>
  <si>
    <t>演丰镇演南村委会礼让内村小组人居环境整治项目</t>
  </si>
  <si>
    <t>1号路：礼让内村张国雄家至柯景琼家巷道长约50米，宽3米，2号路：廖志东家至绕村路巷道长约50米，宽2米，3号路：廖志华家至廖志德家巷道长约50米，宽约2米</t>
  </si>
  <si>
    <t>K00772</t>
  </si>
  <si>
    <t>演东村委会项目基础设施项目（巷道）</t>
  </si>
  <si>
    <t>瑶城新村,塘内村道路，巷道新建项目：
瑶城新村中间路二条长共1300米，宽3.5米。    塘内村村路长共700米，宽3.5米。             塘内村巷道长共1500米，宽2米。</t>
  </si>
  <si>
    <t>K00773</t>
  </si>
  <si>
    <t>边海村委会-林市村人居环境整治项目</t>
  </si>
  <si>
    <t>1.陈武和陈雄家巷:20米*2米，2.陈武和陈飞家巷:20米*1.5米，3.饶立壮和饶立芳巷:20米*2米，4.王定文和王定旺巷:30米*2米，5.王定华和王英海巷:30米*2米，6.李积益至黄小敏100米*1.5米，7.黄此兴家至黄小海30米*1.5米</t>
  </si>
  <si>
    <t>300户700人</t>
  </si>
  <si>
    <t>K00774</t>
  </si>
  <si>
    <t>演丰镇塔市村-茅上村人居环境整治项目</t>
  </si>
  <si>
    <t>茅上村道路建设3.5米宽*200米长</t>
  </si>
  <si>
    <t>29户100人</t>
  </si>
  <si>
    <t>K00775</t>
  </si>
  <si>
    <t>演丰镇演东村委会桥头村人居环境整治项目</t>
  </si>
  <si>
    <t>道路硬化宽3米、长500米；</t>
  </si>
  <si>
    <t>K00776</t>
  </si>
  <si>
    <t>演丰镇演中村委会演中龙头中人居环境整治项目</t>
  </si>
  <si>
    <t>巷道宽3.5米、长300米；</t>
  </si>
  <si>
    <t>K00777</t>
  </si>
  <si>
    <t>演丰镇演中村委会人居环境整治项目</t>
  </si>
  <si>
    <t>维修村委会栈道250米长1米高护栏</t>
  </si>
  <si>
    <t>460户1560人</t>
  </si>
  <si>
    <t>K00778</t>
  </si>
  <si>
    <t>苏民村村内村前田洋排灌沟硬化项目</t>
  </si>
  <si>
    <t>硬化排（灌）水沟：沟长约2公里、宽约3米，从演丰东河引水，作用于周边约170亩农田。</t>
  </si>
  <si>
    <t>300人</t>
  </si>
  <si>
    <t>K00779</t>
  </si>
  <si>
    <t>苏民村委会排界-红明水沟加深硬化项目</t>
  </si>
  <si>
    <t>水沟长800米宽约5米，作用于排界、红明两个村，涉及人口200人，田地300亩。</t>
  </si>
  <si>
    <t>200人</t>
  </si>
  <si>
    <t>K00780</t>
  </si>
  <si>
    <t>苏民村委会东周园-湖头一，二水沟加深硬化项目</t>
  </si>
  <si>
    <t>水沟长900米宽约5米，作用于东周园、湖头一、二等三个村涉及人口400人，田地400亩。</t>
  </si>
  <si>
    <t>400人</t>
  </si>
  <si>
    <t>K00781</t>
  </si>
  <si>
    <t>苏民村委会潭瑞西-潭瑞东水沟加深硬化项目</t>
  </si>
  <si>
    <t>水沟长900米宽约5米，作用于谭瑞西、东两个村，涉及人口400人，田地350亩；</t>
  </si>
  <si>
    <t>350人</t>
  </si>
  <si>
    <t>K00782</t>
  </si>
  <si>
    <t>苏民村委会-坡头一、坡头-二坡头三-水沟加深硬化项目</t>
  </si>
  <si>
    <t>水沟长900米宽约5米，作用于坡头一、二、三等三个村</t>
  </si>
  <si>
    <t>350余人</t>
  </si>
  <si>
    <t>K00783</t>
  </si>
  <si>
    <t>苏民村委会-北振坡-丁高三水沟加深硬化项目</t>
  </si>
  <si>
    <t>水沟长1500米宽约6米，作用于北振坡、丁高三等两个村，涉及人口250人，田地300亩。</t>
  </si>
  <si>
    <t>250人</t>
  </si>
  <si>
    <t>K00784</t>
  </si>
  <si>
    <t>2022年演中村委会湖头村民小组乡村道路建设（二期）</t>
  </si>
  <si>
    <t>演丰镇人民政府</t>
  </si>
  <si>
    <t>在演中湖头村民小组新建一条长120米*宽3.5米*高0.18米道路</t>
  </si>
  <si>
    <t>35户150人</t>
  </si>
  <si>
    <t>K00785</t>
  </si>
  <si>
    <t>2022年演中村委会二队村民小组乡村道路建设（二期）</t>
  </si>
  <si>
    <t>在演中二队村民小组新建一条长120米*宽3米*高0.18米道路</t>
  </si>
  <si>
    <t>K00786</t>
  </si>
  <si>
    <t>2022年演中村委会丰丁园农家乐旁乡村道路建设（二期）</t>
  </si>
  <si>
    <t>在演中村委会丰丁园农家乐旁修建长100米*宽4米*高0.18米道路</t>
  </si>
  <si>
    <t>K00787</t>
  </si>
  <si>
    <t>2022年演丰居委会山尾头村乡村道路建设（二期）</t>
  </si>
  <si>
    <t>在居委会山尾头村一600米长道路两侧各拓宽50厘米</t>
  </si>
  <si>
    <t>59户198人</t>
  </si>
  <si>
    <t>K00788</t>
  </si>
  <si>
    <t>2022年演丰镇苏民村村基础设施建设项目（二期）</t>
  </si>
  <si>
    <t>水沟长1300米宽约4米，作用于丁高二、大村、红星等三个村，涉及人口350人，田地450亩。</t>
  </si>
  <si>
    <t>103户350人</t>
  </si>
  <si>
    <t>K00789</t>
  </si>
  <si>
    <t>2022演东村基础设施项目（二期）</t>
  </si>
  <si>
    <t>演东芳园村道路改造、新建项目：
1号路：芳园十一队广场至十队李松家路口长约398米，单侧宽1.5米，共俩侧的一条人行道；
2号路：芳园十队李雄家至村民李柏家（改建沥青路），长约300米，宽约3.8米；
3号路：芳园十队三叉路口处（李坚隆家）至三江路（改建沥青路），长约550米，宽约6米；
演东塘内村道路建设硬化项目：
1号路：杨许见家到王万军家新建道路（水泥路），长约300米，宽3.5米；
2号路：王健家至林友兴家新建道路（水泥路），长约240米，宽约3.5米；
3号路：王万勇家至王帮权家新建道路（水泥路），长约150米，宽约3.5米</t>
  </si>
  <si>
    <t>K00790</t>
  </si>
  <si>
    <t>三江镇江源村桥木东人居环境整治项目</t>
  </si>
  <si>
    <t>三江镇江源村桥木东</t>
  </si>
  <si>
    <t>①道路硬化长120米，宽2.5米,厚度0.18米；②新建硬化道路长200米，宽3米,厚度0.18米；③整治村前新建挡土墙长150米，宽0.5米；④安装太阳能路灯30盏；⑤休闲点铺设彩砖长18米，宽12.5米。</t>
  </si>
  <si>
    <t>37户162人</t>
  </si>
  <si>
    <t>提升村庄人居环境整治</t>
  </si>
  <si>
    <t>K00791</t>
  </si>
  <si>
    <t>三江镇茄苪村人居环境项目项目</t>
  </si>
  <si>
    <t>①皇兰村挡土墙长400米、宽0.3米、高1.2米；②潮新村巷道硬化长80米，宽3米，厚度0.15米；③好什村巷道硬化长120米，宽3米，厚度0.15米；④和公东村巷道硬化长30米，宽3米，厚度0.15米；⑤和公南村巷道硬化长175米，宽3米，厚度0.15米；⑥和公西村巷道硬化长6米，宽3米，厚度0.15米；⑦湖东村巷道硬化总长80米，宽3米，厚度0.15米；⑧皇兰村巷道硬化长20米，宽3米，厚度0.15米；⑨茂才湖村巷道硬化长25米，宽3米，厚度0.15米；⑩牛头坡村巷道硬化长6米，宽3米，厚度0.15米；⑪茄苪湖村巷道硬化长30米，宽3米，厚度0.15米；⑫新宅村巷道硬化长80米，宽3米，厚度0.15米。</t>
  </si>
  <si>
    <t>361户1379人</t>
  </si>
  <si>
    <t>K00792</t>
  </si>
  <si>
    <t>三江镇眼镜塘村桥安村村内环村路人居环境整治项目</t>
  </si>
  <si>
    <t>三江镇眼镜塘村桥安村</t>
  </si>
  <si>
    <t>桥安村道路硬化长400米、宽3.5米，厚度0.18米；</t>
  </si>
  <si>
    <t>45户185人</t>
  </si>
  <si>
    <t>完善村基础设施建设</t>
  </si>
  <si>
    <t>K00793</t>
  </si>
  <si>
    <t>三江镇江源龙潭村道路拓宽工程</t>
  </si>
  <si>
    <t>三江镇江源村委会龙潭村</t>
  </si>
  <si>
    <t>江源村委会至鸽子基地两旁道路拓宽长1000米，宽2.5米，厚度0.18米。</t>
  </si>
  <si>
    <t>47户190人</t>
  </si>
  <si>
    <t>K00794</t>
  </si>
  <si>
    <t>三江镇苏寻三龙门村挡土墙人居环境建设工程</t>
  </si>
  <si>
    <t>三江镇苏寻三村委会龙门村</t>
  </si>
  <si>
    <t>龙门湖挡土墙长400米、宽0.3米、高1.2米</t>
  </si>
  <si>
    <t>33户114人</t>
  </si>
  <si>
    <t>K00795</t>
  </si>
  <si>
    <t>三江镇苏寻三博布村挡土墙人居环境建设工程</t>
  </si>
  <si>
    <t>三江镇苏寻三村委会博布村</t>
  </si>
  <si>
    <t>博布三至博布四田坎挡土墙长400米、宽0.3米、高1.2米</t>
  </si>
  <si>
    <t>37户134人</t>
  </si>
  <si>
    <t>K00796</t>
  </si>
  <si>
    <t>三江镇茄南坡上村道路硬化人居环境工程</t>
  </si>
  <si>
    <t>三江镇茄南村委会坡上村</t>
  </si>
  <si>
    <t>坡上村道路硬化长300米、宽3.5米，厚度0.18米；</t>
  </si>
  <si>
    <t>40户157人</t>
  </si>
  <si>
    <t>K00797</t>
  </si>
  <si>
    <t>三江镇苏寻三龙门博布村道路硬化人居环境工程</t>
  </si>
  <si>
    <t>三江镇苏寻三村委会龙门村、博布四村</t>
  </si>
  <si>
    <t>龙门村至博布村道路硬化长120米、宽3.5米，厚度0.18米；</t>
  </si>
  <si>
    <t>53户198人</t>
  </si>
  <si>
    <t>K00798</t>
  </si>
  <si>
    <t>三江镇苏寻三龙门村道路硬化工程</t>
  </si>
  <si>
    <t>龙门村至沉香基地道路硬化长600米、宽2.5米，厚度0.18米；</t>
  </si>
  <si>
    <t>K00799</t>
  </si>
  <si>
    <t>上云村委会大湖村巷道硬化人居环境工程</t>
  </si>
  <si>
    <t>三江镇上云村委会大湖村</t>
  </si>
  <si>
    <t>大湖村巷道硬化长100米，宽2米，厚度0.15米</t>
  </si>
  <si>
    <t>42户164人</t>
  </si>
  <si>
    <t>K00800</t>
  </si>
  <si>
    <t>上云村委会罗雅坡村巷道硬化人居环境工程</t>
  </si>
  <si>
    <t>三江镇上云村委会罗雅坡村</t>
  </si>
  <si>
    <t>罗雅坡村巷道硬化长110米，宽3米，厚度0.15米</t>
  </si>
  <si>
    <t>36户138人</t>
  </si>
  <si>
    <t>K00801</t>
  </si>
  <si>
    <t>上云村委会东田一村巷道硬化人居环境工程</t>
  </si>
  <si>
    <t>三江镇上云村委会东田一村</t>
  </si>
  <si>
    <t>东田一村巷道硬化长90米，宽2米，厚度0.15米</t>
  </si>
  <si>
    <t>28户120人</t>
  </si>
  <si>
    <t>K00802</t>
  </si>
  <si>
    <t>三江村委会魁斗村巷道硬化人居环境工程</t>
  </si>
  <si>
    <t>三江镇三江村委会魁斗村</t>
  </si>
  <si>
    <t>魁斗一村巷道硬化长150米，宽3米，厚度0.15米</t>
  </si>
  <si>
    <t>41户156人</t>
  </si>
  <si>
    <t>K00803</t>
  </si>
  <si>
    <t>眼镜塘村委会桃园村巷道硬化人居环境工程</t>
  </si>
  <si>
    <t>三江镇眼镜塘桃园村</t>
  </si>
  <si>
    <t>桃园村巷道硬化长350米，宽3米，厚0.15米</t>
  </si>
  <si>
    <t>45户168人</t>
  </si>
  <si>
    <t>K00804</t>
  </si>
  <si>
    <t>眼镜塘村委会后山村巷道硬化人居环境工程</t>
  </si>
  <si>
    <t>三江镇眼镜塘后山村</t>
  </si>
  <si>
    <t>后山村巷道硬化长300米，宽3米，厚0.15米</t>
  </si>
  <si>
    <t>K00805</t>
  </si>
  <si>
    <t>眼镜塘村委会里仁村巷道硬化人居环境工程</t>
  </si>
  <si>
    <t>三江镇眼镜塘里仁村</t>
  </si>
  <si>
    <t>里仁村巷道硬化长500米，宽3米，厚0.15米</t>
  </si>
  <si>
    <t>16户53人</t>
  </si>
  <si>
    <t>K00806</t>
  </si>
  <si>
    <t>眼镜塘村委会安前村巷道硬化人居环境工程</t>
  </si>
  <si>
    <t>三江镇眼镜塘安前村</t>
  </si>
  <si>
    <t>安前村巷道硬化长500米，宽3米，厚0.15米</t>
  </si>
  <si>
    <t>9户37人</t>
  </si>
  <si>
    <t>K00807</t>
  </si>
  <si>
    <t>眼镜塘村委会桥安村巷道硬化人居环境工程</t>
  </si>
  <si>
    <t>三江镇眼镜塘桥安村</t>
  </si>
  <si>
    <t>桥安村巷道硬化长500米，宽3米，厚0.15米</t>
  </si>
  <si>
    <t>K00808</t>
  </si>
  <si>
    <t>眼镜塘村委会排古城村巷道硬化人居环境工程</t>
  </si>
  <si>
    <t>三江镇眼镜塘排古城村</t>
  </si>
  <si>
    <t>排古城村巷道硬化长500米，宽3米，厚0.15米</t>
  </si>
  <si>
    <t>23户96人</t>
  </si>
  <si>
    <t>K00809</t>
  </si>
  <si>
    <t>江源村委会桥木东村巷道硬化人居环境工程</t>
  </si>
  <si>
    <t>三江镇江源村委会桥木东村</t>
  </si>
  <si>
    <t>桥木东村巷道1到路口硬化长120米，宽3米，厚0.15米</t>
  </si>
  <si>
    <t>90户310人</t>
  </si>
  <si>
    <t>K00810</t>
  </si>
  <si>
    <t>江源村委会桥木东村地板硬化人居环境工程</t>
  </si>
  <si>
    <t>村前挡土墙旁边硬化180平方</t>
  </si>
  <si>
    <t>K00811</t>
  </si>
  <si>
    <t>桥木东村巷道2到路口硬化长40米，宽3米，厚0.15米</t>
  </si>
  <si>
    <t>K00812</t>
  </si>
  <si>
    <t>江源村委会龙门村巷道硬化人居环境工程</t>
  </si>
  <si>
    <t>三江镇江源村委会龙门村</t>
  </si>
  <si>
    <t>龙门村巷道1到路口硬化长100米，宽3米，厚0.15米</t>
  </si>
  <si>
    <t>54户180人</t>
  </si>
  <si>
    <t>K00813</t>
  </si>
  <si>
    <t>龙门村巷道2到路口硬化长72米，宽3米，厚0.15米</t>
  </si>
  <si>
    <t>K00814</t>
  </si>
  <si>
    <t>龙门小村到路口硬化长52米，宽3米，厚0.15米</t>
  </si>
  <si>
    <t>K00815</t>
  </si>
  <si>
    <t>江源村委会龙潭村巷道硬化人居环境工程</t>
  </si>
  <si>
    <t>龙潭村巷道1到路口硬化长145米，宽3米，厚0.15米</t>
  </si>
  <si>
    <t>75户250人</t>
  </si>
  <si>
    <t>K00816</t>
  </si>
  <si>
    <t>龙潭村巷道2到路口硬化长94米，宽3米，厚0.15米</t>
  </si>
  <si>
    <t>K00817</t>
  </si>
  <si>
    <t>龙潭村巷道3到路口硬化长96米，宽3米，厚0.15米</t>
  </si>
  <si>
    <t>K00818</t>
  </si>
  <si>
    <t>江源村委会桥木西村道路硬化人居环境工程</t>
  </si>
  <si>
    <t>三江镇江源村委会桥木西村</t>
  </si>
  <si>
    <t>桥木西村绕村路至水塔硬化长40米，宽3米，厚0.15米</t>
  </si>
  <si>
    <t>45户200人</t>
  </si>
  <si>
    <t>K00819</t>
  </si>
  <si>
    <t>茄南村委会赤土五村巷道硬化人居环境工程</t>
  </si>
  <si>
    <t>三江镇茄南村委会赤土五村</t>
  </si>
  <si>
    <t>赤土五村巷道硬化长200米，宽3米，厚0.15米</t>
  </si>
  <si>
    <t>27户100人</t>
  </si>
  <si>
    <t>K00820</t>
  </si>
  <si>
    <t>茄南村委会溪头村巷道硬化人居环境工程</t>
  </si>
  <si>
    <t>三江镇溪头村</t>
  </si>
  <si>
    <t>溪头村巷道硬化长250米，宽3米，厚0.15米</t>
  </si>
  <si>
    <t>43户177人</t>
  </si>
  <si>
    <t>K00821</t>
  </si>
  <si>
    <t>茄南村委会博才二村巷道硬化人居环境工程</t>
  </si>
  <si>
    <t>三江镇博才二</t>
  </si>
  <si>
    <t>博才二村巷道硬化长300米，宽3米，厚0.15米</t>
  </si>
  <si>
    <t>54户199人</t>
  </si>
  <si>
    <t>K00822</t>
  </si>
  <si>
    <t>茄南村委会皇仍村巷道硬化人居环境工程</t>
  </si>
  <si>
    <t>三江镇皇仍村</t>
  </si>
  <si>
    <t>皇仍村硬化巷道长1000米，宽3米，厚0.15米</t>
  </si>
  <si>
    <t>98户375人</t>
  </si>
  <si>
    <t>K00823</t>
  </si>
  <si>
    <t>茄南村委会赤土六村巷道硬化人居环境工程</t>
  </si>
  <si>
    <t>三江镇赤土六</t>
  </si>
  <si>
    <t>赤土六硬化巷道长200米，宽3米，厚0.15米</t>
  </si>
  <si>
    <t>28户109人</t>
  </si>
  <si>
    <t>K00824</t>
  </si>
  <si>
    <t>茄南村委会赤土七村巷道硬化人居环境工程</t>
  </si>
  <si>
    <t>三江镇赤土七</t>
  </si>
  <si>
    <t>赤土七道路硬化长700米，宽3米，厚0.18米</t>
  </si>
  <si>
    <t>34户151人</t>
  </si>
  <si>
    <t>K00825</t>
  </si>
  <si>
    <t>三江社区三江一小组巷道硬化人居环境工程</t>
  </si>
  <si>
    <t>三江镇三江一居民小组</t>
  </si>
  <si>
    <t>三江一巷道硬化长50米，宽3米，厚度0.15米</t>
  </si>
  <si>
    <t>28户121人</t>
  </si>
  <si>
    <t>K00826</t>
  </si>
  <si>
    <t>2022年茄苪村农田配套设施项目（二期）</t>
  </si>
  <si>
    <t>1.茂才湖新建灌溉水井1口及配套200米管；2.皇兰洋生产道路硬化长41米×宽4米×厚0.18米；3.村委会前皇兰洋生产道路扩宽长178米×宽2.5米×厚0.18米及两边挡土墙建设200米；4.茄苪水库旁生产道路硬化长100米×宽3.5米×厚0.18米；5.吉尾村接通皇兰洋生产道路硬化长75米×宽3米×厚0.18米；6.吉尾村生产道路硬化长245米×宽3米×厚0.18米；7.皇兰洋提水站排水口改道和旧坝维修工程；8.皇兰、湖内、和公南、和公西、和公东铺设75公分饮水管10000米；9.皇兰洋渠道排水系统改造工程（清沟和渠道口改造等）；10.皇兰村文化室至皇兰田洋生产道路硬化长307米×宽3.5米×厚0.18米；11.和公南村到皇兰田洋衔接生产路硬化长140米×宽3.5米×厚0.18米；12.东坡湖污水管道排水工程，堵塞10米需开挖路面和修复；13.茂才湖村往苏寻三革命烈士亭方向铁路桥下积水路段破路面重建道路长60米×宽3.5米×厚0.18米；14.福宝村道路硬化长50米×宽3.5米×厚0.18米:；15.三江村：潭关东一道路100米，宽3.5米，厚度0.18米；潭关东村鸡场养殖户生产道路硬化,700米长，3.5米宽，厚度0.18米；
16.苏寻三：牛夏坡村硬化道路100米长，3.5米宽，厚度0.18米.</t>
  </si>
  <si>
    <t>436户1604人</t>
  </si>
  <si>
    <t>K00827</t>
  </si>
  <si>
    <t>2022年三江镇农业生产配套设施项目（二期）</t>
  </si>
  <si>
    <t>1.茄南村：溪头村太阳能路灯建设20盏；南桃一村太阳能路灯建设15盏
2.道学村：花园村太阳能路灯13盏
3.三江村：丁荣村道路180米，宽3.5米，厚度0.18米；潭关东一道路200米，宽3.5米，厚度0.18米；潭关东村鸡场养殖户生产道路硬化,1000米长，3米宽，厚度0.18米；水源村道路硬化，长600米，3米宽，厚度0.18米
4.眼镜塘村：上东村硬化道路长420米，宽4米，厚度0.18米
5.上云村：东田村前道路800米，宽3.5米，厚度0.18米
6.江源村：斗门村铁路桥下道路硬化，长120米，宽3.5米，厚度0.18米
7.苏寻三：牛夏坡村硬化道路长150米，宽2.5米，厚度0.18米；
8.三江村：潭关东一道路100米，宽3.5米，厚度0.18米；潭关东村鸡场养殖户生产道路硬化,700米长，3.5米宽，厚度0.18米；
9.苏寻三：牛夏坡村硬化道路100米长，3.5米宽，厚度0.18米；</t>
  </si>
  <si>
    <t>397户1577人</t>
  </si>
  <si>
    <t>完善整村推进村基础设施建设</t>
  </si>
  <si>
    <t>美开发办[2020]42号</t>
  </si>
  <si>
    <t>K00828</t>
  </si>
  <si>
    <t>大致坡镇金堆村巩固提升工程（水渠）</t>
  </si>
  <si>
    <t>修复凤潭水库主干渠大东至金堆段的18个闸口，渠道清杂、水渠两边水泥预制板、4公里U型槽修复等</t>
  </si>
  <si>
    <t>完善农村基础设施建设</t>
  </si>
  <si>
    <t>K00829</t>
  </si>
  <si>
    <t>大致坡镇金堆村委会金堆村小组人居环境道路硬化工程</t>
  </si>
  <si>
    <t>金堆小组的生产路硬化(产业道路长200米宽3.5)</t>
  </si>
  <si>
    <t>K00830</t>
  </si>
  <si>
    <t>大致坡镇金堆村委会人居环境道路扩宽工程</t>
  </si>
  <si>
    <t>2、拓宽042乡道（三道排至乌㟍），与041乡道连接1.2公里；</t>
  </si>
  <si>
    <t>完善农村村基础设施建设，改善人居环境</t>
  </si>
  <si>
    <t>K00831</t>
  </si>
  <si>
    <t>大致坡镇金堆村委会三文村人居环境挡土墙项目</t>
  </si>
  <si>
    <t>金堆村委会新建三文村挡土墙高3米，长100米</t>
  </si>
  <si>
    <t>K00832</t>
  </si>
  <si>
    <t>大致坡镇金堆村委会实施人居环境乡道路面改善提升工程</t>
  </si>
  <si>
    <t>1.金堆村辖区039乡道（美贴至陈土路段）下沉路基、坑洼路面修复；2.金堆村辖区041乡道（美贴至乌㟍路段）下沉路基、坑洼路面修复；3.金堆村辖区042乡道（京化至农冷坡路段）下沉路基、坑洼路面修复</t>
  </si>
  <si>
    <t>K00833</t>
  </si>
  <si>
    <t>大致坡镇金堆村委会金堆村小组实施生产道路硬化</t>
  </si>
  <si>
    <t>金堆村集体地块至041乡道全长600米左右的生产道路硬化</t>
  </si>
  <si>
    <t>K00834</t>
  </si>
  <si>
    <t>大致坡镇金堆村委会乌㟍村实施农业生产灌溉用水项目</t>
  </si>
  <si>
    <t>在乌㟍村实施的村集体经济项目用地上打一口农业灌溉井</t>
  </si>
  <si>
    <t>K00835</t>
  </si>
  <si>
    <t>大致坡镇咸来村委会赤骨尾村人居环境道路硬化工程</t>
  </si>
  <si>
    <t>赤骨尾村拟建设道路里程800米，路宽1.5米</t>
  </si>
  <si>
    <t>K00836</t>
  </si>
  <si>
    <t>大致坡镇咸来村委会张官村人居环境道路硬化工程</t>
  </si>
  <si>
    <t>张官村拟建设道路里程200米，路宽3.5米</t>
  </si>
  <si>
    <t>K00837</t>
  </si>
  <si>
    <t>大致坡镇咸来村委会石莊口村人居环境道路硬化工程</t>
  </si>
  <si>
    <t>石莊口村拟建设道路里程300米，路宽3.5米</t>
  </si>
  <si>
    <t>K00838</t>
  </si>
  <si>
    <t>大致坡镇栽群村委会饮水工程</t>
  </si>
  <si>
    <t>13个自然村饮水管更换及饮水工程620㎡</t>
  </si>
  <si>
    <t>345户1650人</t>
  </si>
  <si>
    <t>完善饮水工程设施</t>
  </si>
  <si>
    <t>K00839</t>
  </si>
  <si>
    <t>大致坡镇栽群村美报村人居环境硬化村道基础设施</t>
  </si>
  <si>
    <t>美报村600米村道硬化620米</t>
  </si>
  <si>
    <t>42户167人</t>
  </si>
  <si>
    <t>K00840</t>
  </si>
  <si>
    <t>大致坡镇大东村基础措施项目</t>
  </si>
  <si>
    <t>高林常年灌溉水源沟渠需清理修建（1000米长*2米宽）</t>
  </si>
  <si>
    <t>115户530人</t>
  </si>
  <si>
    <t>K00841</t>
  </si>
  <si>
    <t>大致坡镇大东村委会高林石壁仔人居环境道路硬化项目</t>
  </si>
  <si>
    <t>高林石壁仔村农村道路水泥硬地400米</t>
  </si>
  <si>
    <t>150户435人</t>
  </si>
  <si>
    <t>K00842</t>
  </si>
  <si>
    <t>大致坡镇大东村委会老村人居环境道路硬化项目</t>
  </si>
  <si>
    <t>老村农村道路水泥硬地300米</t>
  </si>
  <si>
    <t>68户270人</t>
  </si>
  <si>
    <t>K00843</t>
  </si>
  <si>
    <t>大致坡镇大榕村委会人居环境福泽村道路硬化</t>
  </si>
  <si>
    <t>福泽村硬化进村路 130x0.18x3.5</t>
  </si>
  <si>
    <t>78户302人</t>
  </si>
  <si>
    <t>K00844</t>
  </si>
  <si>
    <t>大致坡镇大榕村委会人居环境龙抱村道路硬化</t>
  </si>
  <si>
    <t>龙抱村硬化村前路100x0.18x2.8</t>
  </si>
  <si>
    <t>50户266人</t>
  </si>
  <si>
    <t>K00845</t>
  </si>
  <si>
    <t>大致坡镇美良村委会人居环境硬化村道基础设施</t>
  </si>
  <si>
    <t>美良村400米村道硬化</t>
  </si>
  <si>
    <t>86户197人</t>
  </si>
  <si>
    <t>K00846</t>
  </si>
  <si>
    <t>大致坡镇美良村委会咸仍村人居环境硬化村道基础设施</t>
  </si>
  <si>
    <t>咸仍村路面硬化300米</t>
  </si>
  <si>
    <t>20户60人</t>
  </si>
  <si>
    <t>K00847</t>
  </si>
  <si>
    <t>大致坡镇咸来村委会淋尾村人居环境整治建设工程</t>
  </si>
  <si>
    <t>淋尾村挡土墙长350米，高1.5米，厚0.6米</t>
  </si>
  <si>
    <t>42户153人</t>
  </si>
  <si>
    <t>解决淋尾村村庄水土流失、群众出行方便及美化村庄问题</t>
  </si>
  <si>
    <t>K00848</t>
  </si>
  <si>
    <t>大致坡镇咸来村委会官桥村人居环境整治建设工程</t>
  </si>
  <si>
    <t>官桥村挡土墙长320米，高2米，厚0.8米</t>
  </si>
  <si>
    <t>38户135人</t>
  </si>
  <si>
    <t>解决官桥村村庄水土流失、群众出行方便及美化村庄问题</t>
  </si>
  <si>
    <t>K00849</t>
  </si>
  <si>
    <t>大致坡镇大东村委会人居环境福良村道路硬化工程</t>
  </si>
  <si>
    <t>福良村道路硬化长400米，宽2.5米，厚度0.18米；</t>
  </si>
  <si>
    <t>135户468人</t>
  </si>
  <si>
    <t>K00850</t>
  </si>
  <si>
    <t>大致坡镇大东村委会人居环境福良村挡土墙工程</t>
  </si>
  <si>
    <t>福良村挡土墙长200米，高2米，厚0.6米</t>
  </si>
  <si>
    <t>K00851</t>
  </si>
  <si>
    <t>大致坡镇大东村委会人居环境福良村排水沟工程</t>
  </si>
  <si>
    <t>福良村排水沟长300米</t>
  </si>
  <si>
    <t>K00852</t>
  </si>
  <si>
    <t>大致坡镇大东村委会人居环境军坡文明村道路硬化工程</t>
  </si>
  <si>
    <t>军坡村道路硬化长630米，宽2.5米，厚度0.18米</t>
  </si>
  <si>
    <t>42户159人</t>
  </si>
  <si>
    <t>K00853</t>
  </si>
  <si>
    <t>大致坡镇大东村委会人居环境军坡文明村挡土墙工程</t>
  </si>
  <si>
    <t>军坡村挡土墙长80米，高2米，厚0.6米</t>
  </si>
  <si>
    <t>K00854</t>
  </si>
  <si>
    <t>大致坡镇大东村委会人居环境军坡文明村排水沟工程</t>
  </si>
  <si>
    <t>军坡村排水沟长100米</t>
  </si>
  <si>
    <t>K00855</t>
  </si>
  <si>
    <t>大致坡镇昌福村委会人居环境大道湖栈道工程</t>
  </si>
  <si>
    <t>大道湖村湖中观光栈道修复30米</t>
  </si>
  <si>
    <t>50户174人</t>
  </si>
  <si>
    <t>K00856</t>
  </si>
  <si>
    <t>大致坡镇昌福村委会人居环境大道湖巷道硬化工程</t>
  </si>
  <si>
    <t>大道湖村巷道道路硬化宽2.8米，长300米</t>
  </si>
  <si>
    <t>K00857</t>
  </si>
  <si>
    <t>昌福村美纂村人居环境巷道硬化工程</t>
  </si>
  <si>
    <t>昌福村委会美纂村：巷道硬化400米</t>
  </si>
  <si>
    <t>57户204人</t>
  </si>
  <si>
    <t>K00858</t>
  </si>
  <si>
    <t>昌福村美峰二村人居环境巷道硬化工程</t>
  </si>
  <si>
    <t>昌福村委会美峰二：巷道硬化300米</t>
  </si>
  <si>
    <t>18户74人</t>
  </si>
  <si>
    <t>K00859</t>
  </si>
  <si>
    <t>昌福村南云村人居环境巷道硬化工程</t>
  </si>
  <si>
    <t>昌福村委会南云村：巷道硬化100米</t>
  </si>
  <si>
    <t>24户82人</t>
  </si>
  <si>
    <t>K00860</t>
  </si>
  <si>
    <t>昌福村内村人居环境巷道硬化工程</t>
  </si>
  <si>
    <t>昌福村委会内村：巷道硬化100米</t>
  </si>
  <si>
    <t>26户103人</t>
  </si>
  <si>
    <t>K00861</t>
  </si>
  <si>
    <t>昌福村陶布村人居环境巷道硬化工程</t>
  </si>
  <si>
    <t>昌福村委会陶布村：巷道硬化100米</t>
  </si>
  <si>
    <t>21户71人</t>
  </si>
  <si>
    <t>K00862</t>
  </si>
  <si>
    <t>昌福村堆玉村人居环境巷道硬化工程</t>
  </si>
  <si>
    <t>昌福村委会堆玉村：巷道硬化50米</t>
  </si>
  <si>
    <t>15户46人</t>
  </si>
  <si>
    <t>K00863</t>
  </si>
  <si>
    <t>昌福村昌会山一村人居环境巷道硬化工程</t>
  </si>
  <si>
    <t>昌福村委会昌会山一村：巷道硬化200米</t>
  </si>
  <si>
    <t>56户201人</t>
  </si>
  <si>
    <t>K00864</t>
  </si>
  <si>
    <t>昌福村排溪村人居环境巷道硬化工程</t>
  </si>
  <si>
    <t>昌福村委会排溪村：巷道硬化200米</t>
  </si>
  <si>
    <t>49户186人</t>
  </si>
  <si>
    <t>K00865</t>
  </si>
  <si>
    <t>昌福村牛排坡村人居环境巷道硬化工程</t>
  </si>
  <si>
    <t>昌福村委会牛排坡村：巷道硬化200米</t>
  </si>
  <si>
    <t>44户170人</t>
  </si>
  <si>
    <t>K00866</t>
  </si>
  <si>
    <t>昌福村北友村人居环境巷道硬化工程</t>
  </si>
  <si>
    <t>昌福村委会北友村：巷道硬化50米</t>
  </si>
  <si>
    <t>50户177人</t>
  </si>
  <si>
    <t>K00867</t>
  </si>
  <si>
    <t>昌福村昌福上中下村人居环境巷道硬化工程</t>
  </si>
  <si>
    <t>昌福村委会昌福上中下村：巷道200米</t>
  </si>
  <si>
    <t>70户244人</t>
  </si>
  <si>
    <t>K00868</t>
  </si>
  <si>
    <t>昌福村昌福仔村人居环境巷道硬化工程</t>
  </si>
  <si>
    <t>昌福村委会昌福仔村：巷道硬化100米</t>
  </si>
  <si>
    <t>5户11人</t>
  </si>
  <si>
    <t>K00869</t>
  </si>
  <si>
    <t>大致坡镇金堆村委会人居环境巷道修建硬化路项目</t>
  </si>
  <si>
    <t>乌石村巷道硬化约250米长</t>
  </si>
  <si>
    <t>56户225人</t>
  </si>
  <si>
    <t>解决辖区内村民出行安全便捷问题、改善村民人居环境</t>
  </si>
  <si>
    <t>K00870</t>
  </si>
  <si>
    <t>大致坡镇大榕村委会人居环境坤山村硬化村入口路项目</t>
  </si>
  <si>
    <t>坤山村硬化入村路4条 （长400*宽4*厚0.18）</t>
  </si>
  <si>
    <t>42户182人</t>
  </si>
  <si>
    <t>提升农村人居环境解决村民行路难</t>
  </si>
  <si>
    <t>K00871</t>
  </si>
  <si>
    <t>大致坡镇崇德村委会人居环境崇德巷道硬化项目</t>
  </si>
  <si>
    <t>崇德村委会崇德居民点硬化2000平方米巷道，美化绿化停车位20个</t>
  </si>
  <si>
    <t>300户1520人</t>
  </si>
  <si>
    <t>改善村民人居环境</t>
  </si>
  <si>
    <t>K00872</t>
  </si>
  <si>
    <t>大致坡镇栽群村委会人居环境美浑巷道硬化项目</t>
  </si>
  <si>
    <t>美浑村巷道硬化500米，宽2.8米</t>
  </si>
  <si>
    <t>110户479人</t>
  </si>
  <si>
    <t>K00873</t>
  </si>
  <si>
    <t>大致坡镇栽群村委会人居环境堆前巷道硬化项目</t>
  </si>
  <si>
    <t>堆前巷道硬化400米，宽2.8米</t>
  </si>
  <si>
    <t>31户144人</t>
  </si>
  <si>
    <t>K00874</t>
  </si>
  <si>
    <t>大致坡镇美桐村委会人居环境挡土墙项目</t>
  </si>
  <si>
    <t>道统一村片石挡土墙长700米，高1.5米</t>
  </si>
  <si>
    <t>30户140人</t>
  </si>
  <si>
    <t>K00875</t>
  </si>
  <si>
    <t>大致坡镇美桐村委会人居环境排水项目（美桐一村）</t>
  </si>
  <si>
    <t>美桐一村生活排水沟2000米，污水处理设备1套，</t>
  </si>
  <si>
    <t>40户200人</t>
  </si>
  <si>
    <t>K00876</t>
  </si>
  <si>
    <t>大致坡镇美桐村委会人居环境排水项目（下沟山村）</t>
  </si>
  <si>
    <t>下沟山村生活排水沟2000米，污水处理设备1套，</t>
  </si>
  <si>
    <t>K00877</t>
  </si>
  <si>
    <t>大致坡镇永群村委会人居环境道路加宽项目</t>
  </si>
  <si>
    <t>西排岭村小道加宽2米，长度200米；土坑约300立方回填土</t>
  </si>
  <si>
    <t>K00878</t>
  </si>
  <si>
    <t>大致坡镇金堆村人居环境整治项目</t>
  </si>
  <si>
    <t>1、定田文化室前铺设草砖（长20米，宽15米）；
2、三岔路口（美贴、农冷坡交叉部队处）建花坛美化，开展社会主义核心价值观和乡村振兴政策宣传氛围营造，建村民小组区划指示牌;
3、农冷坡巷道硬化长100米、宽3米，乌㟍片区巷道硬化长180米，宽3米。</t>
  </si>
  <si>
    <t>K00879</t>
  </si>
  <si>
    <t>2022年昌福村巩固提升工程（二期）</t>
  </si>
  <si>
    <t>修复凤潭水库昌福支渠道3公里，渠道清杂、水渠两边水泥预制板、U型槽修复等。</t>
  </si>
  <si>
    <t>K00880</t>
  </si>
  <si>
    <t>2022年金堆村巩固提升工程项目（二期）</t>
  </si>
  <si>
    <t>1、京化村新建灌溉水井及配套设施；
2、新建金堆村、中央坡村沟渠安全防护栏500米；
3、定田村环村内产业用地道路硬化2000米×宽3.5米×厚0.18米；定田村村级文化室前场地硬化铺装500平方米；
4、中央坡乡道路桥修复；
5、三文村生产道路硬化长150米，宽3.5米，厚0.18米；
6、马碌村生产道路硬化长350米，宽3.5米，厚0.18米。</t>
  </si>
  <si>
    <t>K00881</t>
  </si>
  <si>
    <t>2021年金堆村巩固提升工程项目（二期）</t>
  </si>
  <si>
    <t>茗山六村 机耕路硬化640米×宽2.5米-3.5米×厚0.18米
茗山四村 机耕路硬化410米×3.5米×厚0.18米
乌石村 生产道路300米×宽2.5米-3.5米×厚0.15-0.18米
定田村 机耕路硬化600米×3.5米×厚0.18米及双边200米挡土墙
乌㟍村 机耕路硬化430米×4米×厚0.18米及双边200米挡土墙
美贴村 机耕路硬化190米×2.5米×厚0.18米、双边80米挡土墙及湖塘改造
三文村 机耕路硬化200米*3.5米×厚0.18米
马六村 机耕路道路硬化1062×3-3.5米宽×厚0.18米</t>
  </si>
  <si>
    <t>444户1952人</t>
  </si>
  <si>
    <t>2020年7月3日</t>
  </si>
  <si>
    <t>2021年</t>
  </si>
  <si>
    <t>美开发办[2020]23号</t>
  </si>
  <si>
    <t>K00882</t>
  </si>
  <si>
    <t>2021年昌福村巩固提升工程项目（二期）</t>
  </si>
  <si>
    <t>美篆村：硬化生产道路800米×宽3.5米×厚0.18米
北友村：新建电灌站1个和管道配套工程1公里米管1公里米电线杆
湖田村：新建电灌站1个和管道配套工程1公里米管400公里米电线杆
下良园村：一座机耕桥及60米道路硬化
南云村：新建电灌站1个和管道配套工程500米公里米管200公里米电线杆、水阀门一座；修复阀门一座
大道湖村：硬化生产道路600米×宽3.5米×厚0.18米</t>
  </si>
  <si>
    <t>632户3092人</t>
  </si>
  <si>
    <t>K00883</t>
  </si>
  <si>
    <t>道路硬化工程</t>
  </si>
  <si>
    <t>美秀桥至新云村机耕路硬化2公里</t>
  </si>
  <si>
    <t>196户784人</t>
  </si>
  <si>
    <t>K00884</t>
  </si>
  <si>
    <t>美良村道路硬化工程</t>
  </si>
  <si>
    <t>新桥村至新桥洋道路硬化500米、龙社村基耕路800米、咸仍村道路建设300米、攀丹村道路建设400米</t>
  </si>
  <si>
    <t>美桐村委会</t>
  </si>
  <si>
    <t>K00885</t>
  </si>
  <si>
    <t>美桐村道路硬化工程</t>
  </si>
  <si>
    <t>下沟山村至咸来洋道路硬化2200米、咸善村环村路1500米、美桐二村挡土墙200米X1.5米、道统七村通田洋道路硬化600米、道统八村通田洋道路硬化500米</t>
  </si>
  <si>
    <t>410户1734人</t>
  </si>
  <si>
    <t>大东村委会</t>
  </si>
  <si>
    <t>K00886</t>
  </si>
  <si>
    <t>2021年大东村生产保护工程</t>
  </si>
  <si>
    <t>红赛下村保护村庄拦水墙650米；</t>
  </si>
  <si>
    <t>乡村振兴衔接资金+其他</t>
  </si>
  <si>
    <t>K00887</t>
  </si>
  <si>
    <t>2021年大东村生产道路工程</t>
  </si>
  <si>
    <t>福厚村建设生产道路硬化950米；</t>
  </si>
  <si>
    <t>K00888</t>
  </si>
  <si>
    <t>2021年永群村生产道路工程</t>
  </si>
  <si>
    <t>排田上建设村生产道路硬化600米。</t>
  </si>
  <si>
    <t>K00889</t>
  </si>
  <si>
    <t>大榕农田机耕路硬化工程</t>
  </si>
  <si>
    <t>美草桥至新云村前机耕路硬化</t>
  </si>
  <si>
    <t>69户365人</t>
  </si>
  <si>
    <t>K00890</t>
  </si>
  <si>
    <t>美良村委会农田水利工程</t>
  </si>
  <si>
    <t>美良村委大致坡镇会</t>
  </si>
  <si>
    <t>新桥洋中心排沟硬化，田洋路硬化</t>
  </si>
  <si>
    <t>265户912人</t>
  </si>
  <si>
    <t>K00891</t>
  </si>
  <si>
    <t>大东村委会农田水利工程</t>
  </si>
  <si>
    <t>立新坑农田水利设施途经大头、大园、高林约300亩</t>
  </si>
  <si>
    <t>250户810人</t>
  </si>
  <si>
    <t>K00892</t>
  </si>
  <si>
    <t>美桐村委会农田水利工程</t>
  </si>
  <si>
    <t>博爱洋田洋路硬化</t>
  </si>
  <si>
    <t>380户1620人</t>
  </si>
  <si>
    <t>咸来村委会</t>
  </si>
  <si>
    <t>K00893</t>
  </si>
  <si>
    <t>咸来村道路硬化工程</t>
  </si>
  <si>
    <t>官桥村道路硬化800米X3.5米、皇桐园村道路硬化600米X3.5米、咸来村道路硬化800米X3.5米、石莊口村道路硬化500米X3.5米、官桥海村—石莊口村农田道路硬化2000米、石莊口村断头路500米X3.5米</t>
  </si>
  <si>
    <t>682户2415人</t>
  </si>
  <si>
    <t>项目总数1408个，资金规模80989.02万元，其中产业类项目306个，就业扶贫72个，公益岗位34个，教育补助类项目93个，生活条件改善10个，基础设施类项目893个。</t>
  </si>
  <si>
    <t xml:space="preserve">     单位负责人：陈琳</t>
  </si>
  <si>
    <t>填报人及电话：洪振阳  68722876</t>
  </si>
</sst>
</file>

<file path=xl/styles.xml><?xml version="1.0" encoding="utf-8"?>
<styleSheet xmlns="http://schemas.openxmlformats.org/spreadsheetml/2006/main">
  <numFmts count="8">
    <numFmt numFmtId="176" formatCode="0.0_ "/>
    <numFmt numFmtId="177" formatCode="0.00_ "/>
    <numFmt numFmtId="41" formatCode="_ * #,##0_ ;_ * \-#,##0_ ;_ * &quot;-&quot;_ ;_ @_ "/>
    <numFmt numFmtId="42" formatCode="_ &quot;￥&quot;* #,##0_ ;_ &quot;￥&quot;* \-#,##0_ ;_ &quot;￥&quot;* &quot;-&quot;_ ;_ @_ "/>
    <numFmt numFmtId="43" formatCode="_ * #,##0.00_ ;_ * \-#,##0.00_ ;_ * &quot;-&quot;??_ ;_ @_ "/>
    <numFmt numFmtId="178" formatCode="0.00_);[Red]\(0.00\)"/>
    <numFmt numFmtId="179" formatCode="0_ "/>
    <numFmt numFmtId="44" formatCode="_ &quot;￥&quot;* #,##0.00_ ;_ &quot;￥&quot;* \-#,##0.00_ ;_ &quot;￥&quot;* &quot;-&quot;??_ ;_ @_ "/>
  </numFmts>
  <fonts count="37">
    <font>
      <sz val="12"/>
      <name val="宋体"/>
      <charset val="134"/>
    </font>
    <font>
      <sz val="18"/>
      <color theme="1"/>
      <name val="宋体"/>
      <charset val="134"/>
    </font>
    <font>
      <sz val="10"/>
      <color theme="1"/>
      <name val="宋体"/>
      <charset val="134"/>
    </font>
    <font>
      <sz val="10"/>
      <color theme="1"/>
      <name val="宋体"/>
      <charset val="134"/>
      <scheme val="minor"/>
    </font>
    <font>
      <b/>
      <sz val="10"/>
      <color theme="1"/>
      <name val="宋体"/>
      <charset val="134"/>
    </font>
    <font>
      <b/>
      <sz val="10"/>
      <color theme="1"/>
      <name val="宋体"/>
      <charset val="134"/>
      <scheme val="minor"/>
    </font>
    <font>
      <sz val="10"/>
      <color rgb="FFFF0000"/>
      <name val="宋体"/>
      <charset val="134"/>
    </font>
    <font>
      <b/>
      <sz val="18"/>
      <color theme="1"/>
      <name val="宋体"/>
      <charset val="134"/>
      <scheme val="minor"/>
    </font>
    <font>
      <sz val="10"/>
      <color theme="1"/>
      <name val="宋体"/>
      <charset val="134"/>
      <scheme val="major"/>
    </font>
    <font>
      <sz val="10"/>
      <name val="宋体"/>
      <charset val="134"/>
    </font>
    <font>
      <u/>
      <sz val="10"/>
      <color theme="1"/>
      <name val="宋体"/>
      <charset val="134"/>
    </font>
    <font>
      <sz val="11"/>
      <color rgb="FFFA7D00"/>
      <name val="宋体"/>
      <charset val="134"/>
      <scheme val="minor"/>
    </font>
    <font>
      <sz val="11"/>
      <color theme="1"/>
      <name val="宋体"/>
      <charset val="134"/>
      <scheme val="minor"/>
    </font>
    <font>
      <sz val="11"/>
      <color theme="0"/>
      <name val="宋体"/>
      <charset val="134"/>
      <scheme val="minor"/>
    </font>
    <font>
      <b/>
      <sz val="11"/>
      <color theme="3"/>
      <name val="宋体"/>
      <charset val="134"/>
      <scheme val="minor"/>
    </font>
    <font>
      <u/>
      <sz val="11"/>
      <color rgb="FF0000FF"/>
      <name val="宋体"/>
      <charset val="134"/>
      <scheme val="minor"/>
    </font>
    <font>
      <b/>
      <sz val="15"/>
      <color theme="3"/>
      <name val="宋体"/>
      <charset val="134"/>
      <scheme val="minor"/>
    </font>
    <font>
      <sz val="11"/>
      <color indexed="8"/>
      <name val="宋体"/>
      <charset val="134"/>
      <scheme val="minor"/>
    </font>
    <font>
      <b/>
      <sz val="13"/>
      <color theme="3"/>
      <name val="宋体"/>
      <charset val="134"/>
      <scheme val="minor"/>
    </font>
    <font>
      <sz val="11"/>
      <color rgb="FFFF0000"/>
      <name val="宋体"/>
      <charset val="134"/>
      <scheme val="minor"/>
    </font>
    <font>
      <sz val="11"/>
      <color rgb="FF9C6500"/>
      <name val="宋体"/>
      <charset val="134"/>
      <scheme val="minor"/>
    </font>
    <font>
      <u/>
      <sz val="11"/>
      <color rgb="FF800080"/>
      <name val="宋体"/>
      <charset val="134"/>
      <scheme val="minor"/>
    </font>
    <font>
      <sz val="11"/>
      <color rgb="FF9C0006"/>
      <name val="宋体"/>
      <charset val="134"/>
      <scheme val="minor"/>
    </font>
    <font>
      <i/>
      <sz val="11"/>
      <color rgb="FF7F7F7F"/>
      <name val="宋体"/>
      <charset val="134"/>
      <scheme val="minor"/>
    </font>
    <font>
      <sz val="11"/>
      <color rgb="FF3F3F76"/>
      <name val="宋体"/>
      <charset val="134"/>
      <scheme val="minor"/>
    </font>
    <font>
      <b/>
      <sz val="11"/>
      <color rgb="FFFFFFFF"/>
      <name val="宋体"/>
      <charset val="134"/>
      <scheme val="minor"/>
    </font>
    <font>
      <sz val="11"/>
      <color rgb="FF006100"/>
      <name val="宋体"/>
      <charset val="134"/>
      <scheme val="minor"/>
    </font>
    <font>
      <b/>
      <sz val="18"/>
      <color theme="3"/>
      <name val="宋体"/>
      <charset val="134"/>
      <scheme val="minor"/>
    </font>
    <font>
      <b/>
      <sz val="11"/>
      <color theme="1"/>
      <name val="宋体"/>
      <charset val="134"/>
      <scheme val="minor"/>
    </font>
    <font>
      <b/>
      <sz val="11"/>
      <color rgb="FFFA7D00"/>
      <name val="宋体"/>
      <charset val="134"/>
      <scheme val="minor"/>
    </font>
    <font>
      <b/>
      <sz val="11"/>
      <color rgb="FF3F3F3F"/>
      <name val="宋体"/>
      <charset val="134"/>
      <scheme val="minor"/>
    </font>
    <font>
      <sz val="10"/>
      <color theme="1"/>
      <name val="Arial"/>
      <charset val="134"/>
    </font>
    <font>
      <sz val="10"/>
      <color theme="1"/>
      <name val="Times New Roman"/>
      <charset val="134"/>
    </font>
    <font>
      <sz val="10"/>
      <color theme="1"/>
      <name val="Calibri"/>
      <charset val="0"/>
    </font>
    <font>
      <sz val="10"/>
      <color theme="1"/>
      <name val="宋体"/>
      <charset val="0"/>
    </font>
    <font>
      <sz val="9"/>
      <name val="宋体"/>
      <charset val="134"/>
    </font>
    <font>
      <b/>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theme="7"/>
        <bgColor indexed="64"/>
      </patternFill>
    </fill>
    <fill>
      <patternFill patternType="solid">
        <fgColor theme="7" tint="0.799981688894314"/>
        <bgColor indexed="64"/>
      </patternFill>
    </fill>
    <fill>
      <patternFill patternType="solid">
        <fgColor theme="4"/>
        <bgColor indexed="64"/>
      </patternFill>
    </fill>
  </fills>
  <borders count="28">
    <border>
      <left/>
      <right/>
      <top/>
      <bottom/>
      <diagonal/>
    </border>
    <border>
      <left/>
      <right/>
      <top/>
      <bottom style="medium">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bottom style="thin">
        <color indexed="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style="thin">
        <color indexed="8"/>
      </left>
      <right style="thin">
        <color indexed="8"/>
      </right>
      <top/>
      <bottom style="thin">
        <color indexed="8"/>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0" fillId="0" borderId="0">
      <alignment vertical="center"/>
    </xf>
    <xf numFmtId="0" fontId="13" fillId="26" borderId="0" applyNumberFormat="0" applyBorder="0" applyAlignment="0" applyProtection="0">
      <alignment vertical="center"/>
    </xf>
    <xf numFmtId="0" fontId="12" fillId="33" borderId="0" applyNumberFormat="0" applyBorder="0" applyAlignment="0" applyProtection="0">
      <alignment vertical="center"/>
    </xf>
    <xf numFmtId="0" fontId="13" fillId="32" borderId="0" applyNumberFormat="0" applyBorder="0" applyAlignment="0" applyProtection="0">
      <alignment vertical="center"/>
    </xf>
    <xf numFmtId="0" fontId="24" fillId="17" borderId="24" applyNumberFormat="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44" fontId="0" fillId="0" borderId="0" applyFont="0" applyFill="0" applyBorder="0" applyAlignment="0" applyProtection="0">
      <alignment vertical="center"/>
    </xf>
    <xf numFmtId="0" fontId="13" fillId="23" borderId="0" applyNumberFormat="0" applyBorder="0" applyAlignment="0" applyProtection="0">
      <alignment vertical="center"/>
    </xf>
    <xf numFmtId="9" fontId="0" fillId="0" borderId="0" applyFont="0" applyFill="0" applyBorder="0" applyAlignment="0" applyProtection="0">
      <alignment vertical="center"/>
    </xf>
    <xf numFmtId="0" fontId="13" fillId="24" borderId="0" applyNumberFormat="0" applyBorder="0" applyAlignment="0" applyProtection="0">
      <alignment vertical="center"/>
    </xf>
    <xf numFmtId="0" fontId="13" fillId="13" borderId="0" applyNumberFormat="0" applyBorder="0" applyAlignment="0" applyProtection="0">
      <alignment vertical="center"/>
    </xf>
    <xf numFmtId="0" fontId="13" fillId="30"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29" fillId="31" borderId="24" applyNumberFormat="0" applyAlignment="0" applyProtection="0">
      <alignment vertical="center"/>
    </xf>
    <xf numFmtId="0" fontId="13" fillId="34" borderId="0" applyNumberFormat="0" applyBorder="0" applyAlignment="0" applyProtection="0">
      <alignment vertical="center"/>
    </xf>
    <xf numFmtId="0" fontId="20" fillId="12" borderId="0" applyNumberFormat="0" applyBorder="0" applyAlignment="0" applyProtection="0">
      <alignment vertical="center"/>
    </xf>
    <xf numFmtId="0" fontId="12" fillId="20" borderId="0" applyNumberFormat="0" applyBorder="0" applyAlignment="0" applyProtection="0">
      <alignment vertical="center"/>
    </xf>
    <xf numFmtId="0" fontId="26" fillId="25" borderId="0" applyNumberFormat="0" applyBorder="0" applyAlignment="0" applyProtection="0">
      <alignment vertical="center"/>
    </xf>
    <xf numFmtId="0" fontId="12" fillId="19" borderId="0" applyNumberFormat="0" applyBorder="0" applyAlignment="0" applyProtection="0">
      <alignment vertical="center"/>
    </xf>
    <xf numFmtId="0" fontId="28" fillId="0" borderId="26" applyNumberFormat="0" applyFill="0" applyAlignment="0" applyProtection="0">
      <alignment vertical="center"/>
    </xf>
    <xf numFmtId="0" fontId="22" fillId="14" borderId="0" applyNumberFormat="0" applyBorder="0" applyAlignment="0" applyProtection="0">
      <alignment vertical="center"/>
    </xf>
    <xf numFmtId="0" fontId="25" fillId="18" borderId="25" applyNumberFormat="0" applyAlignment="0" applyProtection="0">
      <alignment vertical="center"/>
    </xf>
    <xf numFmtId="0" fontId="30" fillId="31" borderId="27" applyNumberFormat="0" applyAlignment="0" applyProtection="0">
      <alignment vertical="center"/>
    </xf>
    <xf numFmtId="0" fontId="16" fillId="0" borderId="22" applyNumberFormat="0" applyFill="0" applyAlignment="0" applyProtection="0">
      <alignment vertical="center"/>
    </xf>
    <xf numFmtId="0" fontId="23" fillId="0" borderId="0" applyNumberFormat="0" applyFill="0" applyBorder="0" applyAlignment="0" applyProtection="0">
      <alignment vertical="center"/>
    </xf>
    <xf numFmtId="0" fontId="12" fillId="15" borderId="0" applyNumberFormat="0" applyBorder="0" applyAlignment="0" applyProtection="0">
      <alignment vertical="center"/>
    </xf>
    <xf numFmtId="0" fontId="14" fillId="0" borderId="0" applyNumberFormat="0" applyFill="0" applyBorder="0" applyAlignment="0" applyProtection="0">
      <alignment vertical="center"/>
    </xf>
    <xf numFmtId="42" fontId="0" fillId="0" borderId="0" applyFont="0" applyFill="0" applyBorder="0" applyAlignment="0" applyProtection="0">
      <alignment vertical="center"/>
    </xf>
    <xf numFmtId="0" fontId="12" fillId="0" borderId="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8" borderId="0" applyNumberFormat="0" applyBorder="0" applyAlignment="0" applyProtection="0">
      <alignment vertical="center"/>
    </xf>
    <xf numFmtId="0" fontId="19" fillId="0" borderId="0" applyNumberFormat="0" applyFill="0" applyBorder="0" applyAlignment="0" applyProtection="0">
      <alignment vertical="center"/>
    </xf>
    <xf numFmtId="0" fontId="13" fillId="29" borderId="0" applyNumberFormat="0" applyBorder="0" applyAlignment="0" applyProtection="0">
      <alignment vertical="center"/>
    </xf>
    <xf numFmtId="0" fontId="17" fillId="7" borderId="23" applyNumberFormat="0" applyFont="0" applyAlignment="0" applyProtection="0">
      <alignment vertical="center"/>
    </xf>
    <xf numFmtId="0" fontId="12" fillId="6" borderId="0" applyNumberFormat="0" applyBorder="0" applyAlignment="0" applyProtection="0">
      <alignment vertical="center"/>
    </xf>
    <xf numFmtId="0" fontId="13" fillId="9" borderId="0" applyNumberFormat="0" applyBorder="0" applyAlignment="0" applyProtection="0">
      <alignment vertical="center"/>
    </xf>
    <xf numFmtId="0" fontId="12" fillId="28" borderId="0" applyNumberFormat="0" applyBorder="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8" fillId="0" borderId="22" applyNumberFormat="0" applyFill="0" applyAlignment="0" applyProtection="0">
      <alignment vertical="center"/>
    </xf>
    <xf numFmtId="0" fontId="12" fillId="10" borderId="0" applyNumberFormat="0" applyBorder="0" applyAlignment="0" applyProtection="0">
      <alignment vertical="center"/>
    </xf>
    <xf numFmtId="0" fontId="14" fillId="0" borderId="21" applyNumberFormat="0" applyFill="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1" fillId="0" borderId="20" applyNumberFormat="0" applyFill="0" applyAlignment="0" applyProtection="0">
      <alignment vertical="center"/>
    </xf>
  </cellStyleXfs>
  <cellXfs count="133">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3" borderId="0"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0" xfId="0" applyFont="1" applyFill="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3" xfId="0" applyNumberFormat="1" applyFont="1" applyFill="1" applyBorder="1" applyAlignment="1" applyProtection="1">
      <alignment horizontal="center" vertical="center" wrapText="1"/>
    </xf>
    <xf numFmtId="0" fontId="2"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3" xfId="0" applyFont="1" applyFill="1" applyBorder="1" applyAlignment="1" applyProtection="1">
      <alignment horizontal="left" vertical="center" wrapText="1"/>
    </xf>
    <xf numFmtId="0" fontId="7" fillId="0" borderId="0"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179" fontId="3" fillId="2" borderId="3" xfId="0" applyNumberFormat="1" applyFont="1" applyFill="1" applyBorder="1" applyAlignment="1">
      <alignment horizontal="center" vertical="center"/>
    </xf>
    <xf numFmtId="49" fontId="2" fillId="2" borderId="3"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3" fillId="2" borderId="3" xfId="0" applyFont="1" applyFill="1" applyBorder="1" applyAlignment="1">
      <alignment horizontal="center" vertical="center"/>
    </xf>
    <xf numFmtId="0" fontId="2"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49" fontId="2" fillId="0" borderId="6"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wrapText="1"/>
    </xf>
    <xf numFmtId="0" fontId="2" fillId="2" borderId="3" xfId="0" applyNumberFormat="1" applyFont="1" applyFill="1" applyBorder="1" applyAlignment="1">
      <alignment horizontal="left" vertical="center" wrapText="1"/>
    </xf>
    <xf numFmtId="0" fontId="2" fillId="2" borderId="3" xfId="0" applyNumberFormat="1" applyFont="1" applyFill="1" applyBorder="1" applyAlignment="1" applyProtection="1">
      <alignment horizontal="left" vertical="center" wrapText="1"/>
    </xf>
    <xf numFmtId="0" fontId="2" fillId="2" borderId="5" xfId="0" applyNumberFormat="1" applyFont="1" applyFill="1" applyBorder="1" applyAlignment="1" applyProtection="1">
      <alignment horizontal="center" vertical="center" wrapText="1"/>
    </xf>
    <xf numFmtId="177" fontId="3" fillId="2" borderId="3"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0" fontId="4" fillId="0" borderId="3" xfId="0" applyFont="1" applyFill="1" applyBorder="1" applyAlignment="1" applyProtection="1">
      <alignment horizontal="center" vertical="center" wrapText="1"/>
    </xf>
    <xf numFmtId="49" fontId="2" fillId="2" borderId="6"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3" fillId="2" borderId="6" xfId="0" applyFont="1" applyFill="1" applyBorder="1" applyAlignment="1">
      <alignment horizontal="center" vertical="center" wrapText="1"/>
    </xf>
    <xf numFmtId="179" fontId="2" fillId="2" borderId="3"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7" xfId="0" applyFont="1" applyFill="1" applyBorder="1" applyAlignment="1">
      <alignment horizontal="center" vertical="center" wrapText="1"/>
    </xf>
    <xf numFmtId="0" fontId="6" fillId="0" borderId="3" xfId="1" applyFont="1" applyFill="1" applyBorder="1" applyAlignment="1">
      <alignment horizontal="center" vertical="center" wrapText="1"/>
    </xf>
    <xf numFmtId="0" fontId="2" fillId="0" borderId="13" xfId="3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vertical="center"/>
    </xf>
    <xf numFmtId="178"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9"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2" fillId="0" borderId="3" xfId="0" applyFont="1" applyFill="1" applyBorder="1" applyAlignment="1">
      <alignment horizontal="justify" vertical="center"/>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xf>
    <xf numFmtId="0" fontId="10" fillId="0" borderId="3" xfId="0" applyFont="1" applyFill="1" applyBorder="1" applyAlignment="1">
      <alignment horizontal="left" vertical="center" wrapText="1"/>
    </xf>
    <xf numFmtId="0" fontId="2" fillId="0" borderId="3" xfId="0" applyFont="1" applyFill="1" applyBorder="1" applyAlignment="1">
      <alignment horizontal="left" vertical="top" wrapText="1"/>
    </xf>
    <xf numFmtId="0" fontId="3" fillId="0" borderId="3" xfId="0" applyFont="1" applyFill="1" applyBorder="1" applyAlignment="1">
      <alignment vertical="center" wrapText="1"/>
    </xf>
    <xf numFmtId="0" fontId="2" fillId="0" borderId="3"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18"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51">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常规 2 2" xfId="31"/>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链接单元格" xfId="50" builtinId="24"/>
  </cellStyles>
  <dxfs count="1">
    <dxf>
      <fill>
        <patternFill patternType="solid">
          <bgColor rgb="FFFF9900"/>
        </patternFill>
      </fill>
    </dxf>
  </dxf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609"/>
  <sheetViews>
    <sheetView tabSelected="1" workbookViewId="0">
      <pane ySplit="3" topLeftCell="A1023" activePane="bottomLeft" state="frozen"/>
      <selection/>
      <selection pane="bottomLeft" activeCell="U1024" sqref="U1024"/>
    </sheetView>
  </sheetViews>
  <sheetFormatPr defaultColWidth="9" defaultRowHeight="13.5"/>
  <cols>
    <col min="1" max="1" width="7.375" style="5" customWidth="1"/>
    <col min="2" max="2" width="9.875" style="5" customWidth="1"/>
    <col min="3" max="3" width="11.125" style="19" customWidth="1"/>
    <col min="4" max="4" width="4.875" style="5" customWidth="1"/>
    <col min="5" max="5" width="11.875" style="5" customWidth="1"/>
    <col min="6" max="6" width="29.375" style="5" customWidth="1"/>
    <col min="7" max="7" width="8.125" style="5" customWidth="1"/>
    <col min="8" max="8" width="14.625" style="5" customWidth="1"/>
    <col min="9" max="9" width="9.375" style="5" customWidth="1"/>
    <col min="10" max="10" width="13.125" style="5" customWidth="1"/>
    <col min="11" max="11" width="15.25" style="5" customWidth="1"/>
    <col min="12" max="12" width="7.375" style="5" customWidth="1"/>
    <col min="13" max="13" width="8.75" style="5" customWidth="1"/>
    <col min="14" max="14" width="9" style="5"/>
    <col min="15" max="15" width="7.25" style="5" customWidth="1"/>
    <col min="16" max="16" width="9" style="5"/>
    <col min="17" max="17" width="14" style="5" customWidth="1"/>
    <col min="18" max="18" width="12.25" style="5" customWidth="1"/>
    <col min="19" max="19" width="5.625" style="5" customWidth="1"/>
    <col min="20" max="16384" width="9" style="5"/>
  </cols>
  <sheetData>
    <row r="1" s="1" customFormat="1" ht="48" customHeight="1" spans="1:19">
      <c r="A1" s="20" t="s">
        <v>0</v>
      </c>
      <c r="B1" s="20"/>
      <c r="C1" s="21"/>
      <c r="D1" s="20"/>
      <c r="E1" s="20"/>
      <c r="F1" s="20"/>
      <c r="G1" s="39"/>
      <c r="H1" s="20"/>
      <c r="I1" s="20"/>
      <c r="J1" s="20"/>
      <c r="K1" s="20"/>
      <c r="L1" s="20"/>
      <c r="M1" s="20"/>
      <c r="N1" s="20"/>
      <c r="O1" s="20"/>
      <c r="P1" s="20"/>
      <c r="Q1" s="20"/>
      <c r="R1" s="20"/>
      <c r="S1" s="20"/>
    </row>
    <row r="2" ht="24" customHeight="1" spans="1:19">
      <c r="A2" s="22" t="s">
        <v>1</v>
      </c>
      <c r="B2" s="22"/>
      <c r="C2" s="22"/>
      <c r="D2" s="22"/>
      <c r="E2" s="22"/>
      <c r="F2" s="22"/>
      <c r="G2" s="22"/>
      <c r="H2" s="22"/>
      <c r="I2" s="22"/>
      <c r="J2" s="22"/>
      <c r="K2" s="22"/>
      <c r="L2" s="22"/>
      <c r="M2" s="22"/>
      <c r="N2" s="22"/>
      <c r="O2" s="22"/>
      <c r="P2" s="22"/>
      <c r="Q2" s="22"/>
      <c r="R2" s="22"/>
      <c r="S2" s="22"/>
    </row>
    <row r="3" ht="44" customHeight="1" spans="1:19">
      <c r="A3" s="23" t="s">
        <v>2</v>
      </c>
      <c r="B3" s="24" t="s">
        <v>3</v>
      </c>
      <c r="C3" s="24" t="s">
        <v>4</v>
      </c>
      <c r="D3" s="24" t="s">
        <v>5</v>
      </c>
      <c r="E3" s="24" t="s">
        <v>6</v>
      </c>
      <c r="F3" s="24" t="s">
        <v>7</v>
      </c>
      <c r="G3" s="40" t="s">
        <v>8</v>
      </c>
      <c r="H3" s="24" t="s">
        <v>9</v>
      </c>
      <c r="I3" s="24" t="s">
        <v>10</v>
      </c>
      <c r="J3" s="24" t="s">
        <v>11</v>
      </c>
      <c r="K3" s="24" t="s">
        <v>12</v>
      </c>
      <c r="L3" s="24" t="s">
        <v>13</v>
      </c>
      <c r="M3" s="24" t="s">
        <v>14</v>
      </c>
      <c r="N3" s="24" t="s">
        <v>15</v>
      </c>
      <c r="O3" s="24" t="s">
        <v>16</v>
      </c>
      <c r="P3" s="24" t="s">
        <v>17</v>
      </c>
      <c r="Q3" s="24" t="s">
        <v>18</v>
      </c>
      <c r="R3" s="24" t="s">
        <v>19</v>
      </c>
      <c r="S3" s="24" t="s">
        <v>20</v>
      </c>
    </row>
    <row r="4" s="2" customFormat="1" ht="40" customHeight="1" spans="1:19">
      <c r="A4" s="23" t="s">
        <v>21</v>
      </c>
      <c r="B4" s="24" t="s">
        <v>22</v>
      </c>
      <c r="C4" s="24" t="s">
        <v>23</v>
      </c>
      <c r="D4" s="24"/>
      <c r="E4" s="24"/>
      <c r="F4" s="24"/>
      <c r="G4" s="40">
        <f>SUM(G5:G310)</f>
        <v>31656.381</v>
      </c>
      <c r="H4" s="24"/>
      <c r="I4" s="24"/>
      <c r="J4" s="24"/>
      <c r="K4" s="24"/>
      <c r="L4" s="24"/>
      <c r="M4" s="24"/>
      <c r="N4" s="24"/>
      <c r="O4" s="24"/>
      <c r="P4" s="24"/>
      <c r="Q4" s="24"/>
      <c r="R4" s="24"/>
      <c r="S4" s="24"/>
    </row>
    <row r="5" s="3" customFormat="1" ht="35" customHeight="1" spans="1:19">
      <c r="A5" s="25" t="s">
        <v>24</v>
      </c>
      <c r="B5" s="26" t="s">
        <v>25</v>
      </c>
      <c r="C5" s="27" t="s">
        <v>26</v>
      </c>
      <c r="D5" s="28" t="s">
        <v>27</v>
      </c>
      <c r="E5" s="28" t="s">
        <v>28</v>
      </c>
      <c r="F5" s="25" t="s">
        <v>29</v>
      </c>
      <c r="G5" s="41">
        <v>50</v>
      </c>
      <c r="H5" s="25" t="s">
        <v>30</v>
      </c>
      <c r="I5" s="28" t="s">
        <v>31</v>
      </c>
      <c r="J5" s="25" t="s">
        <v>32</v>
      </c>
      <c r="K5" s="28" t="s">
        <v>33</v>
      </c>
      <c r="L5" s="42" t="s">
        <v>34</v>
      </c>
      <c r="M5" s="42" t="s">
        <v>35</v>
      </c>
      <c r="N5" s="45" t="s">
        <v>36</v>
      </c>
      <c r="O5" s="25" t="s">
        <v>37</v>
      </c>
      <c r="P5" s="45" t="s">
        <v>38</v>
      </c>
      <c r="Q5" s="28" t="s">
        <v>39</v>
      </c>
      <c r="R5" s="45" t="s">
        <v>31</v>
      </c>
      <c r="S5" s="46"/>
    </row>
    <row r="6" s="4" customFormat="1" ht="54" spans="1:19">
      <c r="A6" s="25" t="s">
        <v>40</v>
      </c>
      <c r="B6" s="25" t="s">
        <v>25</v>
      </c>
      <c r="C6" s="29" t="s">
        <v>41</v>
      </c>
      <c r="D6" s="25" t="s">
        <v>27</v>
      </c>
      <c r="E6" s="25" t="s">
        <v>42</v>
      </c>
      <c r="F6" s="25" t="s">
        <v>43</v>
      </c>
      <c r="G6" s="25">
        <v>38.2</v>
      </c>
      <c r="H6" s="25" t="s">
        <v>30</v>
      </c>
      <c r="I6" s="25" t="s">
        <v>44</v>
      </c>
      <c r="J6" s="25" t="s">
        <v>42</v>
      </c>
      <c r="K6" s="25" t="s">
        <v>45</v>
      </c>
      <c r="L6" s="25" t="s">
        <v>34</v>
      </c>
      <c r="M6" s="25" t="s">
        <v>35</v>
      </c>
      <c r="N6" s="45" t="s">
        <v>36</v>
      </c>
      <c r="O6" s="42" t="s">
        <v>37</v>
      </c>
      <c r="P6" s="45" t="s">
        <v>38</v>
      </c>
      <c r="Q6" s="28" t="s">
        <v>39</v>
      </c>
      <c r="R6" s="45" t="s">
        <v>44</v>
      </c>
      <c r="S6" s="46"/>
    </row>
    <row r="7" s="4" customFormat="1" ht="54" spans="1:19">
      <c r="A7" s="25" t="s">
        <v>46</v>
      </c>
      <c r="B7" s="25" t="s">
        <v>25</v>
      </c>
      <c r="C7" s="29" t="s">
        <v>47</v>
      </c>
      <c r="D7" s="25" t="s">
        <v>27</v>
      </c>
      <c r="E7" s="25" t="s">
        <v>48</v>
      </c>
      <c r="F7" s="25" t="s">
        <v>43</v>
      </c>
      <c r="G7" s="25">
        <v>646.5</v>
      </c>
      <c r="H7" s="42" t="s">
        <v>30</v>
      </c>
      <c r="I7" s="25" t="s">
        <v>44</v>
      </c>
      <c r="J7" s="25" t="s">
        <v>48</v>
      </c>
      <c r="K7" s="25" t="s">
        <v>45</v>
      </c>
      <c r="L7" s="25" t="s">
        <v>34</v>
      </c>
      <c r="M7" s="28" t="s">
        <v>35</v>
      </c>
      <c r="N7" s="42" t="s">
        <v>36</v>
      </c>
      <c r="O7" s="25" t="s">
        <v>37</v>
      </c>
      <c r="P7" s="25" t="s">
        <v>38</v>
      </c>
      <c r="Q7" s="25" t="s">
        <v>39</v>
      </c>
      <c r="R7" s="47" t="s">
        <v>44</v>
      </c>
      <c r="S7" s="48"/>
    </row>
    <row r="8" s="4" customFormat="1" ht="54" spans="1:19">
      <c r="A8" s="25" t="s">
        <v>49</v>
      </c>
      <c r="B8" s="25" t="s">
        <v>25</v>
      </c>
      <c r="C8" s="29" t="s">
        <v>50</v>
      </c>
      <c r="D8" s="25" t="s">
        <v>27</v>
      </c>
      <c r="E8" s="25" t="s">
        <v>51</v>
      </c>
      <c r="F8" s="25" t="s">
        <v>52</v>
      </c>
      <c r="G8" s="25">
        <v>30</v>
      </c>
      <c r="H8" s="42" t="s">
        <v>30</v>
      </c>
      <c r="I8" s="25" t="s">
        <v>44</v>
      </c>
      <c r="J8" s="42" t="s">
        <v>53</v>
      </c>
      <c r="K8" s="25" t="s">
        <v>54</v>
      </c>
      <c r="L8" s="25" t="s">
        <v>34</v>
      </c>
      <c r="M8" s="25" t="s">
        <v>55</v>
      </c>
      <c r="N8" s="45" t="s">
        <v>36</v>
      </c>
      <c r="O8" s="42" t="s">
        <v>37</v>
      </c>
      <c r="P8" s="45" t="s">
        <v>38</v>
      </c>
      <c r="Q8" s="28" t="s">
        <v>39</v>
      </c>
      <c r="R8" s="45" t="s">
        <v>44</v>
      </c>
      <c r="S8" s="46"/>
    </row>
    <row r="9" s="4" customFormat="1" ht="40.5" spans="1:19">
      <c r="A9" s="25" t="s">
        <v>56</v>
      </c>
      <c r="B9" s="25" t="s">
        <v>25</v>
      </c>
      <c r="C9" s="29" t="s">
        <v>57</v>
      </c>
      <c r="D9" s="25" t="s">
        <v>27</v>
      </c>
      <c r="E9" s="25" t="s">
        <v>58</v>
      </c>
      <c r="F9" s="25" t="s">
        <v>59</v>
      </c>
      <c r="G9" s="25">
        <v>100</v>
      </c>
      <c r="H9" s="42" t="s">
        <v>30</v>
      </c>
      <c r="I9" s="25" t="s">
        <v>44</v>
      </c>
      <c r="J9" s="42" t="s">
        <v>58</v>
      </c>
      <c r="K9" s="25" t="s">
        <v>54</v>
      </c>
      <c r="L9" s="25" t="s">
        <v>34</v>
      </c>
      <c r="M9" s="25" t="s">
        <v>55</v>
      </c>
      <c r="N9" s="45" t="s">
        <v>36</v>
      </c>
      <c r="O9" s="42" t="s">
        <v>37</v>
      </c>
      <c r="P9" s="45" t="s">
        <v>38</v>
      </c>
      <c r="Q9" s="28" t="s">
        <v>39</v>
      </c>
      <c r="R9" s="45" t="s">
        <v>44</v>
      </c>
      <c r="S9" s="46"/>
    </row>
    <row r="10" s="4" customFormat="1" ht="54" spans="1:19">
      <c r="A10" s="25" t="s">
        <v>60</v>
      </c>
      <c r="B10" s="25" t="s">
        <v>25</v>
      </c>
      <c r="C10" s="29" t="s">
        <v>61</v>
      </c>
      <c r="D10" s="25" t="s">
        <v>27</v>
      </c>
      <c r="E10" s="25" t="s">
        <v>62</v>
      </c>
      <c r="F10" s="25" t="s">
        <v>63</v>
      </c>
      <c r="G10" s="25">
        <v>75</v>
      </c>
      <c r="H10" s="42" t="s">
        <v>30</v>
      </c>
      <c r="I10" s="25" t="s">
        <v>44</v>
      </c>
      <c r="J10" s="25" t="s">
        <v>42</v>
      </c>
      <c r="K10" s="25" t="s">
        <v>54</v>
      </c>
      <c r="L10" s="25" t="s">
        <v>34</v>
      </c>
      <c r="M10" s="25" t="s">
        <v>55</v>
      </c>
      <c r="N10" s="45" t="s">
        <v>36</v>
      </c>
      <c r="O10" s="42" t="s">
        <v>37</v>
      </c>
      <c r="P10" s="45" t="s">
        <v>38</v>
      </c>
      <c r="Q10" s="28" t="s">
        <v>39</v>
      </c>
      <c r="R10" s="45" t="s">
        <v>44</v>
      </c>
      <c r="S10" s="46"/>
    </row>
    <row r="11" s="4" customFormat="1" ht="40.5" spans="1:19">
      <c r="A11" s="25" t="s">
        <v>64</v>
      </c>
      <c r="B11" s="25" t="s">
        <v>25</v>
      </c>
      <c r="C11" s="29" t="s">
        <v>65</v>
      </c>
      <c r="D11" s="25" t="s">
        <v>27</v>
      </c>
      <c r="E11" s="25" t="s">
        <v>66</v>
      </c>
      <c r="F11" s="25" t="s">
        <v>43</v>
      </c>
      <c r="G11" s="25">
        <v>44.85</v>
      </c>
      <c r="H11" s="42" t="s">
        <v>30</v>
      </c>
      <c r="I11" s="25" t="s">
        <v>66</v>
      </c>
      <c r="J11" s="25" t="s">
        <v>66</v>
      </c>
      <c r="K11" s="28" t="s">
        <v>67</v>
      </c>
      <c r="L11" s="25" t="s">
        <v>34</v>
      </c>
      <c r="M11" s="25" t="s">
        <v>35</v>
      </c>
      <c r="N11" s="42" t="s">
        <v>36</v>
      </c>
      <c r="O11" s="42" t="s">
        <v>21</v>
      </c>
      <c r="P11" s="25" t="s">
        <v>38</v>
      </c>
      <c r="Q11" s="42" t="s">
        <v>39</v>
      </c>
      <c r="R11" s="47" t="s">
        <v>66</v>
      </c>
      <c r="S11" s="48"/>
    </row>
    <row r="12" s="4" customFormat="1" ht="54" spans="1:19">
      <c r="A12" s="25" t="s">
        <v>68</v>
      </c>
      <c r="B12" s="30" t="s">
        <v>25</v>
      </c>
      <c r="C12" s="31" t="s">
        <v>69</v>
      </c>
      <c r="D12" s="30" t="s">
        <v>27</v>
      </c>
      <c r="E12" s="30" t="s">
        <v>70</v>
      </c>
      <c r="F12" s="30" t="s">
        <v>71</v>
      </c>
      <c r="G12" s="30">
        <v>300</v>
      </c>
      <c r="H12" s="30" t="s">
        <v>72</v>
      </c>
      <c r="I12" s="30" t="s">
        <v>66</v>
      </c>
      <c r="J12" s="30" t="s">
        <v>73</v>
      </c>
      <c r="K12" s="30" t="s">
        <v>74</v>
      </c>
      <c r="L12" s="30" t="s">
        <v>34</v>
      </c>
      <c r="M12" s="30" t="s">
        <v>55</v>
      </c>
      <c r="N12" s="45" t="s">
        <v>36</v>
      </c>
      <c r="O12" s="30" t="s">
        <v>37</v>
      </c>
      <c r="P12" s="30" t="s">
        <v>38</v>
      </c>
      <c r="Q12" s="30" t="s">
        <v>39</v>
      </c>
      <c r="R12" s="25" t="s">
        <v>66</v>
      </c>
      <c r="S12" s="46"/>
    </row>
    <row r="13" s="4" customFormat="1" ht="67.5" spans="1:19">
      <c r="A13" s="25" t="s">
        <v>75</v>
      </c>
      <c r="B13" s="30" t="s">
        <v>25</v>
      </c>
      <c r="C13" s="31" t="s">
        <v>76</v>
      </c>
      <c r="D13" s="30" t="s">
        <v>27</v>
      </c>
      <c r="E13" s="30" t="s">
        <v>77</v>
      </c>
      <c r="F13" s="30" t="s">
        <v>78</v>
      </c>
      <c r="G13" s="30">
        <v>196</v>
      </c>
      <c r="H13" s="30" t="s">
        <v>72</v>
      </c>
      <c r="I13" s="30" t="s">
        <v>66</v>
      </c>
      <c r="J13" s="30" t="s">
        <v>79</v>
      </c>
      <c r="K13" s="30" t="s">
        <v>80</v>
      </c>
      <c r="L13" s="30" t="s">
        <v>34</v>
      </c>
      <c r="M13" s="30" t="s">
        <v>55</v>
      </c>
      <c r="N13" s="45" t="s">
        <v>36</v>
      </c>
      <c r="O13" s="30" t="s">
        <v>37</v>
      </c>
      <c r="P13" s="30" t="s">
        <v>38</v>
      </c>
      <c r="Q13" s="30" t="s">
        <v>39</v>
      </c>
      <c r="R13" s="45" t="s">
        <v>66</v>
      </c>
      <c r="S13" s="46"/>
    </row>
    <row r="14" s="4" customFormat="1" ht="40.5" spans="1:19">
      <c r="A14" s="25" t="s">
        <v>81</v>
      </c>
      <c r="B14" s="30" t="s">
        <v>25</v>
      </c>
      <c r="C14" s="31" t="s">
        <v>82</v>
      </c>
      <c r="D14" s="30" t="s">
        <v>27</v>
      </c>
      <c r="E14" s="30" t="s">
        <v>83</v>
      </c>
      <c r="F14" s="30" t="s">
        <v>84</v>
      </c>
      <c r="G14" s="30">
        <v>400</v>
      </c>
      <c r="H14" s="30" t="s">
        <v>72</v>
      </c>
      <c r="I14" s="30" t="s">
        <v>66</v>
      </c>
      <c r="J14" s="30" t="s">
        <v>83</v>
      </c>
      <c r="K14" s="30" t="s">
        <v>67</v>
      </c>
      <c r="L14" s="30" t="s">
        <v>34</v>
      </c>
      <c r="M14" s="30" t="s">
        <v>55</v>
      </c>
      <c r="N14" s="45" t="s">
        <v>36</v>
      </c>
      <c r="O14" s="30" t="s">
        <v>37</v>
      </c>
      <c r="P14" s="30" t="s">
        <v>38</v>
      </c>
      <c r="Q14" s="30" t="s">
        <v>39</v>
      </c>
      <c r="R14" s="45" t="s">
        <v>66</v>
      </c>
      <c r="S14" s="46"/>
    </row>
    <row r="15" s="4" customFormat="1" ht="81" spans="1:19">
      <c r="A15" s="25" t="s">
        <v>85</v>
      </c>
      <c r="B15" s="30" t="s">
        <v>25</v>
      </c>
      <c r="C15" s="31" t="s">
        <v>86</v>
      </c>
      <c r="D15" s="30" t="s">
        <v>27</v>
      </c>
      <c r="E15" s="30" t="s">
        <v>87</v>
      </c>
      <c r="F15" s="30" t="s">
        <v>88</v>
      </c>
      <c r="G15" s="30">
        <v>50</v>
      </c>
      <c r="H15" s="30" t="s">
        <v>72</v>
      </c>
      <c r="I15" s="30" t="s">
        <v>66</v>
      </c>
      <c r="J15" s="30" t="s">
        <v>87</v>
      </c>
      <c r="K15" s="30" t="s">
        <v>89</v>
      </c>
      <c r="L15" s="30" t="s">
        <v>34</v>
      </c>
      <c r="M15" s="30" t="s">
        <v>55</v>
      </c>
      <c r="N15" s="45" t="s">
        <v>36</v>
      </c>
      <c r="O15" s="30" t="s">
        <v>37</v>
      </c>
      <c r="P15" s="30" t="s">
        <v>38</v>
      </c>
      <c r="Q15" s="30" t="s">
        <v>39</v>
      </c>
      <c r="R15" s="45" t="s">
        <v>66</v>
      </c>
      <c r="S15" s="46"/>
    </row>
    <row r="16" s="4" customFormat="1" ht="54" spans="1:19">
      <c r="A16" s="25" t="s">
        <v>90</v>
      </c>
      <c r="B16" s="30" t="s">
        <v>25</v>
      </c>
      <c r="C16" s="31" t="s">
        <v>91</v>
      </c>
      <c r="D16" s="30" t="s">
        <v>27</v>
      </c>
      <c r="E16" s="30" t="s">
        <v>92</v>
      </c>
      <c r="F16" s="30" t="s">
        <v>93</v>
      </c>
      <c r="G16" s="30">
        <v>120</v>
      </c>
      <c r="H16" s="30" t="s">
        <v>72</v>
      </c>
      <c r="I16" s="30" t="s">
        <v>66</v>
      </c>
      <c r="J16" s="30" t="s">
        <v>92</v>
      </c>
      <c r="K16" s="30" t="s">
        <v>94</v>
      </c>
      <c r="L16" s="30" t="s">
        <v>34</v>
      </c>
      <c r="M16" s="30" t="s">
        <v>55</v>
      </c>
      <c r="N16" s="45" t="s">
        <v>36</v>
      </c>
      <c r="O16" s="30" t="s">
        <v>37</v>
      </c>
      <c r="P16" s="30" t="s">
        <v>38</v>
      </c>
      <c r="Q16" s="30" t="s">
        <v>39</v>
      </c>
      <c r="R16" s="45" t="s">
        <v>66</v>
      </c>
      <c r="S16" s="46"/>
    </row>
    <row r="17" s="4" customFormat="1" ht="67.5" spans="1:19">
      <c r="A17" s="25" t="s">
        <v>95</v>
      </c>
      <c r="B17" s="30" t="s">
        <v>25</v>
      </c>
      <c r="C17" s="31" t="s">
        <v>96</v>
      </c>
      <c r="D17" s="30" t="s">
        <v>27</v>
      </c>
      <c r="E17" s="30" t="s">
        <v>83</v>
      </c>
      <c r="F17" s="30" t="s">
        <v>97</v>
      </c>
      <c r="G17" s="30">
        <v>60</v>
      </c>
      <c r="H17" s="30" t="s">
        <v>72</v>
      </c>
      <c r="I17" s="30" t="s">
        <v>66</v>
      </c>
      <c r="J17" s="30" t="s">
        <v>83</v>
      </c>
      <c r="K17" s="30" t="s">
        <v>98</v>
      </c>
      <c r="L17" s="30" t="s">
        <v>34</v>
      </c>
      <c r="M17" s="30" t="s">
        <v>55</v>
      </c>
      <c r="N17" s="45" t="s">
        <v>36</v>
      </c>
      <c r="O17" s="30" t="s">
        <v>37</v>
      </c>
      <c r="P17" s="30" t="s">
        <v>38</v>
      </c>
      <c r="Q17" s="30" t="s">
        <v>39</v>
      </c>
      <c r="R17" s="45" t="s">
        <v>66</v>
      </c>
      <c r="S17" s="46"/>
    </row>
    <row r="18" s="4" customFormat="1" ht="67.5" spans="1:19">
      <c r="A18" s="25" t="s">
        <v>99</v>
      </c>
      <c r="B18" s="30" t="s">
        <v>25</v>
      </c>
      <c r="C18" s="31" t="s">
        <v>100</v>
      </c>
      <c r="D18" s="30" t="s">
        <v>27</v>
      </c>
      <c r="E18" s="30" t="s">
        <v>101</v>
      </c>
      <c r="F18" s="30" t="s">
        <v>102</v>
      </c>
      <c r="G18" s="30">
        <v>30</v>
      </c>
      <c r="H18" s="30" t="s">
        <v>72</v>
      </c>
      <c r="I18" s="30" t="s">
        <v>66</v>
      </c>
      <c r="J18" s="30" t="s">
        <v>101</v>
      </c>
      <c r="K18" s="30" t="s">
        <v>67</v>
      </c>
      <c r="L18" s="30" t="s">
        <v>34</v>
      </c>
      <c r="M18" s="30" t="s">
        <v>55</v>
      </c>
      <c r="N18" s="45" t="s">
        <v>36</v>
      </c>
      <c r="O18" s="30" t="s">
        <v>37</v>
      </c>
      <c r="P18" s="30" t="s">
        <v>38</v>
      </c>
      <c r="Q18" s="30" t="s">
        <v>39</v>
      </c>
      <c r="R18" s="45" t="s">
        <v>66</v>
      </c>
      <c r="S18" s="46"/>
    </row>
    <row r="19" s="4" customFormat="1" ht="27" customHeight="1" spans="1:19">
      <c r="A19" s="25" t="s">
        <v>103</v>
      </c>
      <c r="B19" s="25" t="s">
        <v>25</v>
      </c>
      <c r="C19" s="29" t="s">
        <v>104</v>
      </c>
      <c r="D19" s="25" t="s">
        <v>27</v>
      </c>
      <c r="E19" s="25" t="s">
        <v>105</v>
      </c>
      <c r="F19" s="25" t="s">
        <v>106</v>
      </c>
      <c r="G19" s="25">
        <v>50</v>
      </c>
      <c r="H19" s="25" t="s">
        <v>30</v>
      </c>
      <c r="I19" s="25" t="s">
        <v>107</v>
      </c>
      <c r="J19" s="25" t="s">
        <v>105</v>
      </c>
      <c r="K19" s="25" t="s">
        <v>67</v>
      </c>
      <c r="L19" s="25" t="s">
        <v>34</v>
      </c>
      <c r="M19" s="25" t="s">
        <v>35</v>
      </c>
      <c r="N19" s="45" t="s">
        <v>36</v>
      </c>
      <c r="O19" s="25" t="s">
        <v>37</v>
      </c>
      <c r="P19" s="25" t="s">
        <v>108</v>
      </c>
      <c r="Q19" s="30" t="s">
        <v>39</v>
      </c>
      <c r="R19" s="45" t="s">
        <v>107</v>
      </c>
      <c r="S19" s="46"/>
    </row>
    <row r="20" s="4" customFormat="1" ht="27" customHeight="1" spans="1:19">
      <c r="A20" s="25" t="s">
        <v>109</v>
      </c>
      <c r="B20" s="25" t="s">
        <v>25</v>
      </c>
      <c r="C20" s="29" t="s">
        <v>110</v>
      </c>
      <c r="D20" s="25" t="s">
        <v>27</v>
      </c>
      <c r="E20" s="25" t="s">
        <v>111</v>
      </c>
      <c r="F20" s="25" t="s">
        <v>112</v>
      </c>
      <c r="G20" s="25">
        <v>58</v>
      </c>
      <c r="H20" s="25" t="s">
        <v>30</v>
      </c>
      <c r="I20" s="25" t="s">
        <v>107</v>
      </c>
      <c r="J20" s="25" t="s">
        <v>111</v>
      </c>
      <c r="K20" s="28" t="s">
        <v>113</v>
      </c>
      <c r="L20" s="25" t="s">
        <v>34</v>
      </c>
      <c r="M20" s="25" t="s">
        <v>35</v>
      </c>
      <c r="N20" s="45" t="s">
        <v>36</v>
      </c>
      <c r="O20" s="30" t="s">
        <v>37</v>
      </c>
      <c r="P20" s="42" t="s">
        <v>108</v>
      </c>
      <c r="Q20" s="30" t="s">
        <v>39</v>
      </c>
      <c r="R20" s="45" t="s">
        <v>107</v>
      </c>
      <c r="S20" s="46"/>
    </row>
    <row r="21" s="4" customFormat="1" ht="54" spans="1:19">
      <c r="A21" s="25" t="s">
        <v>114</v>
      </c>
      <c r="B21" s="25" t="s">
        <v>25</v>
      </c>
      <c r="C21" s="29" t="s">
        <v>115</v>
      </c>
      <c r="D21" s="25" t="s">
        <v>27</v>
      </c>
      <c r="E21" s="25" t="s">
        <v>116</v>
      </c>
      <c r="F21" s="25" t="s">
        <v>117</v>
      </c>
      <c r="G21" s="25">
        <v>220</v>
      </c>
      <c r="H21" s="25" t="s">
        <v>30</v>
      </c>
      <c r="I21" s="25" t="s">
        <v>107</v>
      </c>
      <c r="J21" s="25" t="s">
        <v>116</v>
      </c>
      <c r="K21" s="28" t="s">
        <v>67</v>
      </c>
      <c r="L21" s="25" t="s">
        <v>34</v>
      </c>
      <c r="M21" s="25" t="s">
        <v>35</v>
      </c>
      <c r="N21" s="45" t="s">
        <v>36</v>
      </c>
      <c r="O21" s="25" t="s">
        <v>37</v>
      </c>
      <c r="P21" s="42" t="s">
        <v>108</v>
      </c>
      <c r="Q21" s="30" t="s">
        <v>39</v>
      </c>
      <c r="R21" s="45" t="s">
        <v>107</v>
      </c>
      <c r="S21" s="46"/>
    </row>
    <row r="22" s="4" customFormat="1" ht="36" customHeight="1" spans="1:19">
      <c r="A22" s="25" t="s">
        <v>118</v>
      </c>
      <c r="B22" s="25" t="s">
        <v>25</v>
      </c>
      <c r="C22" s="29" t="s">
        <v>119</v>
      </c>
      <c r="D22" s="25" t="s">
        <v>27</v>
      </c>
      <c r="E22" s="25" t="s">
        <v>120</v>
      </c>
      <c r="F22" s="25" t="s">
        <v>121</v>
      </c>
      <c r="G22" s="25">
        <v>60</v>
      </c>
      <c r="H22" s="25" t="s">
        <v>30</v>
      </c>
      <c r="I22" s="25" t="s">
        <v>107</v>
      </c>
      <c r="J22" s="25" t="s">
        <v>120</v>
      </c>
      <c r="K22" s="28" t="s">
        <v>67</v>
      </c>
      <c r="L22" s="25" t="s">
        <v>34</v>
      </c>
      <c r="M22" s="25" t="s">
        <v>35</v>
      </c>
      <c r="N22" s="45" t="s">
        <v>36</v>
      </c>
      <c r="O22" s="30" t="s">
        <v>37</v>
      </c>
      <c r="P22" s="25" t="s">
        <v>108</v>
      </c>
      <c r="Q22" s="30" t="s">
        <v>39</v>
      </c>
      <c r="R22" s="45" t="s">
        <v>107</v>
      </c>
      <c r="S22" s="46"/>
    </row>
    <row r="23" s="4" customFormat="1" ht="60" customHeight="1" spans="1:19">
      <c r="A23" s="25" t="s">
        <v>122</v>
      </c>
      <c r="B23" s="25" t="s">
        <v>25</v>
      </c>
      <c r="C23" s="29" t="s">
        <v>123</v>
      </c>
      <c r="D23" s="32" t="s">
        <v>27</v>
      </c>
      <c r="E23" s="25" t="s">
        <v>124</v>
      </c>
      <c r="F23" s="25" t="s">
        <v>125</v>
      </c>
      <c r="G23" s="25">
        <v>25.5</v>
      </c>
      <c r="H23" s="25" t="s">
        <v>30</v>
      </c>
      <c r="I23" s="25" t="s">
        <v>107</v>
      </c>
      <c r="J23" s="25" t="s">
        <v>124</v>
      </c>
      <c r="K23" s="28" t="s">
        <v>67</v>
      </c>
      <c r="L23" s="25" t="s">
        <v>34</v>
      </c>
      <c r="M23" s="25" t="s">
        <v>55</v>
      </c>
      <c r="N23" s="45" t="s">
        <v>36</v>
      </c>
      <c r="O23" s="25" t="s">
        <v>37</v>
      </c>
      <c r="P23" s="25" t="s">
        <v>108</v>
      </c>
      <c r="Q23" s="30" t="s">
        <v>39</v>
      </c>
      <c r="R23" s="45" t="s">
        <v>107</v>
      </c>
      <c r="S23" s="46"/>
    </row>
    <row r="24" s="4" customFormat="1" ht="40.5" spans="1:19">
      <c r="A24" s="25" t="s">
        <v>126</v>
      </c>
      <c r="B24" s="25" t="s">
        <v>25</v>
      </c>
      <c r="C24" s="29" t="s">
        <v>127</v>
      </c>
      <c r="D24" s="25" t="s">
        <v>27</v>
      </c>
      <c r="E24" s="25" t="s">
        <v>107</v>
      </c>
      <c r="F24" s="25" t="s">
        <v>43</v>
      </c>
      <c r="G24" s="25">
        <v>226.1</v>
      </c>
      <c r="H24" s="42" t="s">
        <v>30</v>
      </c>
      <c r="I24" s="25" t="s">
        <v>107</v>
      </c>
      <c r="J24" s="25" t="s">
        <v>107</v>
      </c>
      <c r="K24" s="28" t="s">
        <v>67</v>
      </c>
      <c r="L24" s="25" t="s">
        <v>34</v>
      </c>
      <c r="M24" s="25" t="s">
        <v>35</v>
      </c>
      <c r="N24" s="42" t="s">
        <v>36</v>
      </c>
      <c r="O24" s="42" t="s">
        <v>37</v>
      </c>
      <c r="P24" s="25" t="s">
        <v>108</v>
      </c>
      <c r="Q24" s="42" t="s">
        <v>39</v>
      </c>
      <c r="R24" s="25" t="s">
        <v>107</v>
      </c>
      <c r="S24" s="48"/>
    </row>
    <row r="25" s="5" customFormat="1" ht="63" customHeight="1" spans="1:19">
      <c r="A25" s="25" t="s">
        <v>128</v>
      </c>
      <c r="B25" s="33" t="s">
        <v>25</v>
      </c>
      <c r="C25" s="34" t="s">
        <v>129</v>
      </c>
      <c r="D25" s="33" t="s">
        <v>27</v>
      </c>
      <c r="E25" s="33" t="s">
        <v>130</v>
      </c>
      <c r="F25" s="33" t="s">
        <v>131</v>
      </c>
      <c r="G25" s="33">
        <v>24.45</v>
      </c>
      <c r="H25" s="35" t="s">
        <v>132</v>
      </c>
      <c r="I25" s="44" t="s">
        <v>133</v>
      </c>
      <c r="J25" s="33" t="s">
        <v>134</v>
      </c>
      <c r="K25" s="33" t="s">
        <v>135</v>
      </c>
      <c r="L25" s="35" t="s">
        <v>34</v>
      </c>
      <c r="M25" s="35" t="s">
        <v>34</v>
      </c>
      <c r="N25" s="35" t="s">
        <v>38</v>
      </c>
      <c r="O25" s="35" t="s">
        <v>38</v>
      </c>
      <c r="P25" s="35" t="s">
        <v>38</v>
      </c>
      <c r="Q25" s="35" t="s">
        <v>136</v>
      </c>
      <c r="R25" s="35" t="s">
        <v>133</v>
      </c>
      <c r="S25" s="33"/>
    </row>
    <row r="26" s="5" customFormat="1" ht="66" customHeight="1" spans="1:19">
      <c r="A26" s="25" t="s">
        <v>137</v>
      </c>
      <c r="B26" s="33" t="s">
        <v>25</v>
      </c>
      <c r="C26" s="34" t="s">
        <v>138</v>
      </c>
      <c r="D26" s="33" t="s">
        <v>27</v>
      </c>
      <c r="E26" s="33" t="s">
        <v>139</v>
      </c>
      <c r="F26" s="33" t="s">
        <v>140</v>
      </c>
      <c r="G26" s="33">
        <v>13.7</v>
      </c>
      <c r="H26" s="35" t="s">
        <v>132</v>
      </c>
      <c r="I26" s="44" t="s">
        <v>133</v>
      </c>
      <c r="J26" s="33" t="s">
        <v>134</v>
      </c>
      <c r="K26" s="33" t="s">
        <v>135</v>
      </c>
      <c r="L26" s="35" t="s">
        <v>34</v>
      </c>
      <c r="M26" s="35" t="s">
        <v>34</v>
      </c>
      <c r="N26" s="35" t="s">
        <v>38</v>
      </c>
      <c r="O26" s="35" t="s">
        <v>38</v>
      </c>
      <c r="P26" s="35" t="s">
        <v>38</v>
      </c>
      <c r="Q26" s="35" t="s">
        <v>136</v>
      </c>
      <c r="R26" s="35" t="s">
        <v>133</v>
      </c>
      <c r="S26" s="33"/>
    </row>
    <row r="27" s="5" customFormat="1" ht="65" customHeight="1" spans="1:19">
      <c r="A27" s="25" t="s">
        <v>141</v>
      </c>
      <c r="B27" s="33" t="s">
        <v>25</v>
      </c>
      <c r="C27" s="34" t="s">
        <v>142</v>
      </c>
      <c r="D27" s="33" t="s">
        <v>27</v>
      </c>
      <c r="E27" s="33" t="s">
        <v>143</v>
      </c>
      <c r="F27" s="33" t="s">
        <v>144</v>
      </c>
      <c r="G27" s="33">
        <v>4.1</v>
      </c>
      <c r="H27" s="35" t="s">
        <v>132</v>
      </c>
      <c r="I27" s="44" t="s">
        <v>133</v>
      </c>
      <c r="J27" s="33" t="s">
        <v>145</v>
      </c>
      <c r="K27" s="33" t="s">
        <v>135</v>
      </c>
      <c r="L27" s="35" t="s">
        <v>34</v>
      </c>
      <c r="M27" s="35" t="s">
        <v>34</v>
      </c>
      <c r="N27" s="35" t="s">
        <v>38</v>
      </c>
      <c r="O27" s="35" t="s">
        <v>38</v>
      </c>
      <c r="P27" s="35" t="s">
        <v>38</v>
      </c>
      <c r="Q27" s="35" t="s">
        <v>136</v>
      </c>
      <c r="R27" s="35" t="s">
        <v>133</v>
      </c>
      <c r="S27" s="33"/>
    </row>
    <row r="28" s="5" customFormat="1" ht="61" customHeight="1" spans="1:19">
      <c r="A28" s="25" t="s">
        <v>146</v>
      </c>
      <c r="B28" s="33" t="s">
        <v>25</v>
      </c>
      <c r="C28" s="34" t="s">
        <v>147</v>
      </c>
      <c r="D28" s="33" t="s">
        <v>27</v>
      </c>
      <c r="E28" s="33" t="s">
        <v>148</v>
      </c>
      <c r="F28" s="33" t="s">
        <v>149</v>
      </c>
      <c r="G28" s="33">
        <v>54</v>
      </c>
      <c r="H28" s="35" t="s">
        <v>132</v>
      </c>
      <c r="I28" s="44" t="s">
        <v>133</v>
      </c>
      <c r="J28" s="33" t="s">
        <v>150</v>
      </c>
      <c r="K28" s="33" t="s">
        <v>135</v>
      </c>
      <c r="L28" s="35" t="s">
        <v>34</v>
      </c>
      <c r="M28" s="35" t="s">
        <v>34</v>
      </c>
      <c r="N28" s="35" t="s">
        <v>38</v>
      </c>
      <c r="O28" s="35" t="s">
        <v>38</v>
      </c>
      <c r="P28" s="35" t="s">
        <v>38</v>
      </c>
      <c r="Q28" s="35" t="s">
        <v>136</v>
      </c>
      <c r="R28" s="35" t="s">
        <v>133</v>
      </c>
      <c r="S28" s="33"/>
    </row>
    <row r="29" s="5" customFormat="1" ht="58" customHeight="1" spans="1:19">
      <c r="A29" s="25" t="s">
        <v>151</v>
      </c>
      <c r="B29" s="33" t="s">
        <v>25</v>
      </c>
      <c r="C29" s="34" t="s">
        <v>152</v>
      </c>
      <c r="D29" s="33" t="s">
        <v>27</v>
      </c>
      <c r="E29" s="33" t="s">
        <v>153</v>
      </c>
      <c r="F29" s="33" t="s">
        <v>154</v>
      </c>
      <c r="G29" s="33">
        <v>80</v>
      </c>
      <c r="H29" s="35" t="s">
        <v>132</v>
      </c>
      <c r="I29" s="44" t="s">
        <v>133</v>
      </c>
      <c r="J29" s="33" t="s">
        <v>150</v>
      </c>
      <c r="K29" s="33" t="s">
        <v>135</v>
      </c>
      <c r="L29" s="35" t="s">
        <v>34</v>
      </c>
      <c r="M29" s="35" t="s">
        <v>34</v>
      </c>
      <c r="N29" s="35" t="s">
        <v>38</v>
      </c>
      <c r="O29" s="35" t="s">
        <v>38</v>
      </c>
      <c r="P29" s="35" t="s">
        <v>38</v>
      </c>
      <c r="Q29" s="35" t="s">
        <v>136</v>
      </c>
      <c r="R29" s="35" t="s">
        <v>133</v>
      </c>
      <c r="S29" s="33"/>
    </row>
    <row r="30" s="5" customFormat="1" ht="67" customHeight="1" spans="1:19">
      <c r="A30" s="25" t="s">
        <v>155</v>
      </c>
      <c r="B30" s="33" t="s">
        <v>25</v>
      </c>
      <c r="C30" s="34" t="s">
        <v>156</v>
      </c>
      <c r="D30" s="33" t="s">
        <v>27</v>
      </c>
      <c r="E30" s="33" t="s">
        <v>157</v>
      </c>
      <c r="F30" s="33" t="s">
        <v>158</v>
      </c>
      <c r="G30" s="33">
        <v>25.66</v>
      </c>
      <c r="H30" s="35" t="s">
        <v>132</v>
      </c>
      <c r="I30" s="44" t="s">
        <v>133</v>
      </c>
      <c r="J30" s="33" t="s">
        <v>150</v>
      </c>
      <c r="K30" s="33" t="s">
        <v>135</v>
      </c>
      <c r="L30" s="35" t="s">
        <v>34</v>
      </c>
      <c r="M30" s="35" t="s">
        <v>34</v>
      </c>
      <c r="N30" s="35" t="s">
        <v>38</v>
      </c>
      <c r="O30" s="35" t="s">
        <v>38</v>
      </c>
      <c r="P30" s="35" t="s">
        <v>38</v>
      </c>
      <c r="Q30" s="35" t="s">
        <v>136</v>
      </c>
      <c r="R30" s="35" t="s">
        <v>133</v>
      </c>
      <c r="S30" s="33"/>
    </row>
    <row r="31" s="5" customFormat="1" ht="61" customHeight="1" spans="1:19">
      <c r="A31" s="25" t="s">
        <v>159</v>
      </c>
      <c r="B31" s="33" t="s">
        <v>25</v>
      </c>
      <c r="C31" s="34" t="s">
        <v>160</v>
      </c>
      <c r="D31" s="33" t="s">
        <v>27</v>
      </c>
      <c r="E31" s="33" t="s">
        <v>161</v>
      </c>
      <c r="F31" s="33" t="s">
        <v>162</v>
      </c>
      <c r="G31" s="33">
        <v>6.5</v>
      </c>
      <c r="H31" s="35" t="s">
        <v>132</v>
      </c>
      <c r="I31" s="44" t="s">
        <v>133</v>
      </c>
      <c r="J31" s="33" t="s">
        <v>145</v>
      </c>
      <c r="K31" s="33" t="s">
        <v>135</v>
      </c>
      <c r="L31" s="35" t="s">
        <v>34</v>
      </c>
      <c r="M31" s="35" t="s">
        <v>34</v>
      </c>
      <c r="N31" s="35" t="s">
        <v>38</v>
      </c>
      <c r="O31" s="35" t="s">
        <v>38</v>
      </c>
      <c r="P31" s="35" t="s">
        <v>38</v>
      </c>
      <c r="Q31" s="35" t="s">
        <v>136</v>
      </c>
      <c r="R31" s="35" t="s">
        <v>133</v>
      </c>
      <c r="S31" s="33"/>
    </row>
    <row r="32" s="5" customFormat="1" ht="62" customHeight="1" spans="1:19">
      <c r="A32" s="25" t="s">
        <v>163</v>
      </c>
      <c r="B32" s="33" t="s">
        <v>25</v>
      </c>
      <c r="C32" s="34" t="s">
        <v>164</v>
      </c>
      <c r="D32" s="33" t="s">
        <v>27</v>
      </c>
      <c r="E32" s="33" t="s">
        <v>165</v>
      </c>
      <c r="F32" s="33" t="s">
        <v>166</v>
      </c>
      <c r="G32" s="33">
        <v>15</v>
      </c>
      <c r="H32" s="35" t="s">
        <v>132</v>
      </c>
      <c r="I32" s="44" t="s">
        <v>133</v>
      </c>
      <c r="J32" s="33" t="s">
        <v>134</v>
      </c>
      <c r="K32" s="33" t="s">
        <v>135</v>
      </c>
      <c r="L32" s="35" t="s">
        <v>34</v>
      </c>
      <c r="M32" s="35" t="s">
        <v>34</v>
      </c>
      <c r="N32" s="35" t="s">
        <v>38</v>
      </c>
      <c r="O32" s="35" t="s">
        <v>38</v>
      </c>
      <c r="P32" s="35" t="s">
        <v>38</v>
      </c>
      <c r="Q32" s="35" t="s">
        <v>136</v>
      </c>
      <c r="R32" s="35" t="s">
        <v>133</v>
      </c>
      <c r="S32" s="33"/>
    </row>
    <row r="33" s="5" customFormat="1" ht="51" customHeight="1" spans="1:19">
      <c r="A33" s="25" t="s">
        <v>167</v>
      </c>
      <c r="B33" s="33" t="s">
        <v>25</v>
      </c>
      <c r="C33" s="34" t="s">
        <v>168</v>
      </c>
      <c r="D33" s="33" t="s">
        <v>27</v>
      </c>
      <c r="E33" s="33" t="s">
        <v>169</v>
      </c>
      <c r="F33" s="33" t="s">
        <v>170</v>
      </c>
      <c r="G33" s="33">
        <v>10</v>
      </c>
      <c r="H33" s="35" t="s">
        <v>132</v>
      </c>
      <c r="I33" s="44" t="s">
        <v>133</v>
      </c>
      <c r="J33" s="33" t="s">
        <v>171</v>
      </c>
      <c r="K33" s="33" t="s">
        <v>135</v>
      </c>
      <c r="L33" s="35" t="s">
        <v>34</v>
      </c>
      <c r="M33" s="35" t="s">
        <v>34</v>
      </c>
      <c r="N33" s="35" t="s">
        <v>38</v>
      </c>
      <c r="O33" s="35" t="s">
        <v>38</v>
      </c>
      <c r="P33" s="35" t="s">
        <v>38</v>
      </c>
      <c r="Q33" s="35" t="s">
        <v>136</v>
      </c>
      <c r="R33" s="35" t="s">
        <v>133</v>
      </c>
      <c r="S33" s="33"/>
    </row>
    <row r="34" s="5" customFormat="1" ht="61" customHeight="1" spans="1:19">
      <c r="A34" s="25" t="s">
        <v>172</v>
      </c>
      <c r="B34" s="33" t="s">
        <v>25</v>
      </c>
      <c r="C34" s="34" t="s">
        <v>173</v>
      </c>
      <c r="D34" s="33" t="s">
        <v>27</v>
      </c>
      <c r="E34" s="33" t="s">
        <v>174</v>
      </c>
      <c r="F34" s="33" t="s">
        <v>175</v>
      </c>
      <c r="G34" s="33">
        <v>13.4</v>
      </c>
      <c r="H34" s="35" t="s">
        <v>132</v>
      </c>
      <c r="I34" s="44" t="s">
        <v>133</v>
      </c>
      <c r="J34" s="33" t="s">
        <v>150</v>
      </c>
      <c r="K34" s="33" t="s">
        <v>135</v>
      </c>
      <c r="L34" s="35" t="s">
        <v>34</v>
      </c>
      <c r="M34" s="35" t="s">
        <v>34</v>
      </c>
      <c r="N34" s="35" t="s">
        <v>38</v>
      </c>
      <c r="O34" s="35" t="s">
        <v>38</v>
      </c>
      <c r="P34" s="35" t="s">
        <v>38</v>
      </c>
      <c r="Q34" s="35" t="s">
        <v>136</v>
      </c>
      <c r="R34" s="35" t="s">
        <v>133</v>
      </c>
      <c r="S34" s="33"/>
    </row>
    <row r="35" s="5" customFormat="1" ht="64" customHeight="1" spans="1:19">
      <c r="A35" s="25" t="s">
        <v>176</v>
      </c>
      <c r="B35" s="33" t="s">
        <v>25</v>
      </c>
      <c r="C35" s="34" t="s">
        <v>177</v>
      </c>
      <c r="D35" s="33" t="s">
        <v>27</v>
      </c>
      <c r="E35" s="33" t="s">
        <v>178</v>
      </c>
      <c r="F35" s="33" t="s">
        <v>179</v>
      </c>
      <c r="G35" s="33">
        <v>20.5</v>
      </c>
      <c r="H35" s="35" t="s">
        <v>132</v>
      </c>
      <c r="I35" s="44" t="s">
        <v>133</v>
      </c>
      <c r="J35" s="33" t="s">
        <v>134</v>
      </c>
      <c r="K35" s="33" t="s">
        <v>135</v>
      </c>
      <c r="L35" s="35" t="s">
        <v>34</v>
      </c>
      <c r="M35" s="35" t="s">
        <v>34</v>
      </c>
      <c r="N35" s="35" t="s">
        <v>38</v>
      </c>
      <c r="O35" s="35" t="s">
        <v>38</v>
      </c>
      <c r="P35" s="35" t="s">
        <v>38</v>
      </c>
      <c r="Q35" s="35" t="s">
        <v>136</v>
      </c>
      <c r="R35" s="35" t="s">
        <v>133</v>
      </c>
      <c r="S35" s="33"/>
    </row>
    <row r="36" s="5" customFormat="1" ht="51" customHeight="1" spans="1:19">
      <c r="A36" s="25" t="s">
        <v>180</v>
      </c>
      <c r="B36" s="35" t="s">
        <v>25</v>
      </c>
      <c r="C36" s="34" t="s">
        <v>181</v>
      </c>
      <c r="D36" s="36" t="s">
        <v>27</v>
      </c>
      <c r="E36" s="33" t="s">
        <v>182</v>
      </c>
      <c r="F36" s="33" t="s">
        <v>183</v>
      </c>
      <c r="G36" s="43">
        <v>13</v>
      </c>
      <c r="H36" s="35" t="s">
        <v>132</v>
      </c>
      <c r="I36" s="33" t="s">
        <v>184</v>
      </c>
      <c r="J36" s="44" t="s">
        <v>185</v>
      </c>
      <c r="K36" s="35" t="s">
        <v>186</v>
      </c>
      <c r="L36" s="35" t="s">
        <v>34</v>
      </c>
      <c r="M36" s="35" t="s">
        <v>34</v>
      </c>
      <c r="N36" s="35" t="s">
        <v>38</v>
      </c>
      <c r="O36" s="35" t="s">
        <v>38</v>
      </c>
      <c r="P36" s="35" t="s">
        <v>38</v>
      </c>
      <c r="Q36" s="35" t="s">
        <v>136</v>
      </c>
      <c r="R36" s="35" t="s">
        <v>184</v>
      </c>
      <c r="S36" s="33"/>
    </row>
    <row r="37" s="5" customFormat="1" ht="51" customHeight="1" spans="1:19">
      <c r="A37" s="25" t="s">
        <v>187</v>
      </c>
      <c r="B37" s="35" t="s">
        <v>25</v>
      </c>
      <c r="C37" s="34" t="s">
        <v>188</v>
      </c>
      <c r="D37" s="36" t="s">
        <v>27</v>
      </c>
      <c r="E37" s="33" t="s">
        <v>189</v>
      </c>
      <c r="F37" s="33" t="s">
        <v>190</v>
      </c>
      <c r="G37" s="43">
        <v>17</v>
      </c>
      <c r="H37" s="35" t="s">
        <v>132</v>
      </c>
      <c r="I37" s="33" t="s">
        <v>184</v>
      </c>
      <c r="J37" s="44" t="s">
        <v>185</v>
      </c>
      <c r="K37" s="35" t="s">
        <v>186</v>
      </c>
      <c r="L37" s="35" t="s">
        <v>34</v>
      </c>
      <c r="M37" s="35" t="s">
        <v>34</v>
      </c>
      <c r="N37" s="35" t="s">
        <v>38</v>
      </c>
      <c r="O37" s="35" t="s">
        <v>38</v>
      </c>
      <c r="P37" s="35" t="s">
        <v>38</v>
      </c>
      <c r="Q37" s="35" t="s">
        <v>136</v>
      </c>
      <c r="R37" s="35" t="s">
        <v>184</v>
      </c>
      <c r="S37" s="33"/>
    </row>
    <row r="38" s="5" customFormat="1" ht="61" customHeight="1" spans="1:19">
      <c r="A38" s="25" t="s">
        <v>191</v>
      </c>
      <c r="B38" s="35" t="s">
        <v>25</v>
      </c>
      <c r="C38" s="34" t="s">
        <v>192</v>
      </c>
      <c r="D38" s="36" t="s">
        <v>27</v>
      </c>
      <c r="E38" s="33" t="s">
        <v>193</v>
      </c>
      <c r="F38" s="33" t="s">
        <v>194</v>
      </c>
      <c r="G38" s="43">
        <v>12</v>
      </c>
      <c r="H38" s="35" t="s">
        <v>132</v>
      </c>
      <c r="I38" s="33" t="s">
        <v>184</v>
      </c>
      <c r="J38" s="44" t="s">
        <v>195</v>
      </c>
      <c r="K38" s="35" t="s">
        <v>186</v>
      </c>
      <c r="L38" s="35" t="s">
        <v>34</v>
      </c>
      <c r="M38" s="35" t="s">
        <v>34</v>
      </c>
      <c r="N38" s="35" t="s">
        <v>38</v>
      </c>
      <c r="O38" s="35" t="s">
        <v>38</v>
      </c>
      <c r="P38" s="35" t="s">
        <v>38</v>
      </c>
      <c r="Q38" s="35" t="s">
        <v>136</v>
      </c>
      <c r="R38" s="35" t="s">
        <v>184</v>
      </c>
      <c r="S38" s="33"/>
    </row>
    <row r="39" s="5" customFormat="1" ht="61" customHeight="1" spans="1:19">
      <c r="A39" s="25" t="s">
        <v>196</v>
      </c>
      <c r="B39" s="35" t="s">
        <v>25</v>
      </c>
      <c r="C39" s="34" t="s">
        <v>197</v>
      </c>
      <c r="D39" s="36" t="s">
        <v>27</v>
      </c>
      <c r="E39" s="33" t="s">
        <v>198</v>
      </c>
      <c r="F39" s="33" t="s">
        <v>199</v>
      </c>
      <c r="G39" s="43">
        <v>17.1</v>
      </c>
      <c r="H39" s="35" t="s">
        <v>132</v>
      </c>
      <c r="I39" s="33" t="s">
        <v>184</v>
      </c>
      <c r="J39" s="44" t="s">
        <v>200</v>
      </c>
      <c r="K39" s="35" t="s">
        <v>186</v>
      </c>
      <c r="L39" s="35" t="s">
        <v>34</v>
      </c>
      <c r="M39" s="35" t="s">
        <v>34</v>
      </c>
      <c r="N39" s="35" t="s">
        <v>38</v>
      </c>
      <c r="O39" s="35" t="s">
        <v>38</v>
      </c>
      <c r="P39" s="35" t="s">
        <v>38</v>
      </c>
      <c r="Q39" s="35" t="s">
        <v>136</v>
      </c>
      <c r="R39" s="35" t="s">
        <v>184</v>
      </c>
      <c r="S39" s="33"/>
    </row>
    <row r="40" s="5" customFormat="1" ht="57" customHeight="1" spans="1:19">
      <c r="A40" s="25" t="s">
        <v>201</v>
      </c>
      <c r="B40" s="35" t="s">
        <v>25</v>
      </c>
      <c r="C40" s="34" t="s">
        <v>202</v>
      </c>
      <c r="D40" s="36" t="s">
        <v>27</v>
      </c>
      <c r="E40" s="33" t="s">
        <v>203</v>
      </c>
      <c r="F40" s="33" t="s">
        <v>204</v>
      </c>
      <c r="G40" s="43">
        <v>57.5</v>
      </c>
      <c r="H40" s="35" t="s">
        <v>132</v>
      </c>
      <c r="I40" s="33" t="s">
        <v>184</v>
      </c>
      <c r="J40" s="44" t="s">
        <v>205</v>
      </c>
      <c r="K40" s="35" t="s">
        <v>186</v>
      </c>
      <c r="L40" s="35" t="s">
        <v>34</v>
      </c>
      <c r="M40" s="35" t="s">
        <v>34</v>
      </c>
      <c r="N40" s="35" t="s">
        <v>38</v>
      </c>
      <c r="O40" s="35" t="s">
        <v>38</v>
      </c>
      <c r="P40" s="35" t="s">
        <v>38</v>
      </c>
      <c r="Q40" s="35" t="s">
        <v>136</v>
      </c>
      <c r="R40" s="35" t="s">
        <v>184</v>
      </c>
      <c r="S40" s="33"/>
    </row>
    <row r="41" s="5" customFormat="1" ht="64" customHeight="1" spans="1:19">
      <c r="A41" s="25" t="s">
        <v>206</v>
      </c>
      <c r="B41" s="35" t="s">
        <v>25</v>
      </c>
      <c r="C41" s="34" t="s">
        <v>207</v>
      </c>
      <c r="D41" s="36" t="s">
        <v>27</v>
      </c>
      <c r="E41" s="33" t="s">
        <v>208</v>
      </c>
      <c r="F41" s="33" t="s">
        <v>209</v>
      </c>
      <c r="G41" s="43">
        <v>10.75</v>
      </c>
      <c r="H41" s="35" t="s">
        <v>132</v>
      </c>
      <c r="I41" s="33" t="s">
        <v>184</v>
      </c>
      <c r="J41" s="44" t="s">
        <v>210</v>
      </c>
      <c r="K41" s="35" t="s">
        <v>186</v>
      </c>
      <c r="L41" s="35" t="s">
        <v>34</v>
      </c>
      <c r="M41" s="35" t="s">
        <v>34</v>
      </c>
      <c r="N41" s="35" t="s">
        <v>38</v>
      </c>
      <c r="O41" s="35" t="s">
        <v>38</v>
      </c>
      <c r="P41" s="35" t="s">
        <v>38</v>
      </c>
      <c r="Q41" s="35" t="s">
        <v>136</v>
      </c>
      <c r="R41" s="35" t="s">
        <v>184</v>
      </c>
      <c r="S41" s="33"/>
    </row>
    <row r="42" s="5" customFormat="1" ht="51" customHeight="1" spans="1:19">
      <c r="A42" s="25" t="s">
        <v>211</v>
      </c>
      <c r="B42" s="35" t="s">
        <v>25</v>
      </c>
      <c r="C42" s="34" t="s">
        <v>212</v>
      </c>
      <c r="D42" s="36" t="s">
        <v>27</v>
      </c>
      <c r="E42" s="33" t="s">
        <v>213</v>
      </c>
      <c r="F42" s="33" t="s">
        <v>214</v>
      </c>
      <c r="G42" s="43">
        <v>7.2</v>
      </c>
      <c r="H42" s="35" t="s">
        <v>132</v>
      </c>
      <c r="I42" s="33" t="s">
        <v>184</v>
      </c>
      <c r="J42" s="44" t="s">
        <v>215</v>
      </c>
      <c r="K42" s="35" t="s">
        <v>186</v>
      </c>
      <c r="L42" s="35" t="s">
        <v>34</v>
      </c>
      <c r="M42" s="35" t="s">
        <v>34</v>
      </c>
      <c r="N42" s="35" t="s">
        <v>38</v>
      </c>
      <c r="O42" s="35" t="s">
        <v>38</v>
      </c>
      <c r="P42" s="35" t="s">
        <v>38</v>
      </c>
      <c r="Q42" s="35" t="s">
        <v>136</v>
      </c>
      <c r="R42" s="35" t="s">
        <v>184</v>
      </c>
      <c r="S42" s="33"/>
    </row>
    <row r="43" s="5" customFormat="1" ht="51" customHeight="1" spans="1:19">
      <c r="A43" s="25" t="s">
        <v>216</v>
      </c>
      <c r="B43" s="35" t="s">
        <v>25</v>
      </c>
      <c r="C43" s="34" t="s">
        <v>217</v>
      </c>
      <c r="D43" s="36" t="s">
        <v>27</v>
      </c>
      <c r="E43" s="33" t="s">
        <v>218</v>
      </c>
      <c r="F43" s="33" t="s">
        <v>219</v>
      </c>
      <c r="G43" s="43">
        <v>25</v>
      </c>
      <c r="H43" s="35" t="s">
        <v>132</v>
      </c>
      <c r="I43" s="33" t="s">
        <v>184</v>
      </c>
      <c r="J43" s="44" t="s">
        <v>220</v>
      </c>
      <c r="K43" s="35" t="s">
        <v>186</v>
      </c>
      <c r="L43" s="35" t="s">
        <v>34</v>
      </c>
      <c r="M43" s="35" t="s">
        <v>34</v>
      </c>
      <c r="N43" s="35" t="s">
        <v>38</v>
      </c>
      <c r="O43" s="35" t="s">
        <v>38</v>
      </c>
      <c r="P43" s="35" t="s">
        <v>38</v>
      </c>
      <c r="Q43" s="35" t="s">
        <v>136</v>
      </c>
      <c r="R43" s="35" t="s">
        <v>184</v>
      </c>
      <c r="S43" s="33"/>
    </row>
    <row r="44" s="5" customFormat="1" ht="51" customHeight="1" spans="1:19">
      <c r="A44" s="25" t="s">
        <v>221</v>
      </c>
      <c r="B44" s="35" t="s">
        <v>25</v>
      </c>
      <c r="C44" s="34" t="s">
        <v>222</v>
      </c>
      <c r="D44" s="36" t="s">
        <v>27</v>
      </c>
      <c r="E44" s="33" t="s">
        <v>223</v>
      </c>
      <c r="F44" s="33" t="s">
        <v>224</v>
      </c>
      <c r="G44" s="43">
        <v>6.65</v>
      </c>
      <c r="H44" s="35" t="s">
        <v>132</v>
      </c>
      <c r="I44" s="33" t="s">
        <v>184</v>
      </c>
      <c r="J44" s="44" t="s">
        <v>185</v>
      </c>
      <c r="K44" s="35" t="s">
        <v>186</v>
      </c>
      <c r="L44" s="35" t="s">
        <v>34</v>
      </c>
      <c r="M44" s="35" t="s">
        <v>34</v>
      </c>
      <c r="N44" s="35" t="s">
        <v>38</v>
      </c>
      <c r="O44" s="35" t="s">
        <v>38</v>
      </c>
      <c r="P44" s="35" t="s">
        <v>38</v>
      </c>
      <c r="Q44" s="35" t="s">
        <v>136</v>
      </c>
      <c r="R44" s="35" t="s">
        <v>184</v>
      </c>
      <c r="S44" s="33"/>
    </row>
    <row r="45" s="5" customFormat="1" ht="51" customHeight="1" spans="1:19">
      <c r="A45" s="25" t="s">
        <v>225</v>
      </c>
      <c r="B45" s="35" t="s">
        <v>25</v>
      </c>
      <c r="C45" s="34" t="s">
        <v>226</v>
      </c>
      <c r="D45" s="36" t="s">
        <v>27</v>
      </c>
      <c r="E45" s="33" t="s">
        <v>227</v>
      </c>
      <c r="F45" s="33" t="s">
        <v>228</v>
      </c>
      <c r="G45" s="43">
        <v>45.6</v>
      </c>
      <c r="H45" s="35" t="s">
        <v>132</v>
      </c>
      <c r="I45" s="33" t="s">
        <v>184</v>
      </c>
      <c r="J45" s="44" t="s">
        <v>229</v>
      </c>
      <c r="K45" s="35" t="s">
        <v>186</v>
      </c>
      <c r="L45" s="35" t="s">
        <v>34</v>
      </c>
      <c r="M45" s="35" t="s">
        <v>34</v>
      </c>
      <c r="N45" s="35" t="s">
        <v>38</v>
      </c>
      <c r="O45" s="35" t="s">
        <v>38</v>
      </c>
      <c r="P45" s="35" t="s">
        <v>38</v>
      </c>
      <c r="Q45" s="35" t="s">
        <v>136</v>
      </c>
      <c r="R45" s="35" t="s">
        <v>184</v>
      </c>
      <c r="S45" s="33"/>
    </row>
    <row r="46" s="5" customFormat="1" ht="51" customHeight="1" spans="1:19">
      <c r="A46" s="25" t="s">
        <v>230</v>
      </c>
      <c r="B46" s="35" t="s">
        <v>25</v>
      </c>
      <c r="C46" s="34" t="s">
        <v>231</v>
      </c>
      <c r="D46" s="36" t="s">
        <v>27</v>
      </c>
      <c r="E46" s="33" t="s">
        <v>232</v>
      </c>
      <c r="F46" s="33" t="s">
        <v>233</v>
      </c>
      <c r="G46" s="43">
        <v>13</v>
      </c>
      <c r="H46" s="35" t="s">
        <v>132</v>
      </c>
      <c r="I46" s="33" t="s">
        <v>184</v>
      </c>
      <c r="J46" s="44" t="s">
        <v>234</v>
      </c>
      <c r="K46" s="35" t="s">
        <v>186</v>
      </c>
      <c r="L46" s="35" t="s">
        <v>34</v>
      </c>
      <c r="M46" s="35" t="s">
        <v>34</v>
      </c>
      <c r="N46" s="35" t="s">
        <v>38</v>
      </c>
      <c r="O46" s="35" t="s">
        <v>38</v>
      </c>
      <c r="P46" s="35" t="s">
        <v>38</v>
      </c>
      <c r="Q46" s="35" t="s">
        <v>136</v>
      </c>
      <c r="R46" s="35" t="s">
        <v>184</v>
      </c>
      <c r="S46" s="33"/>
    </row>
    <row r="47" s="5" customFormat="1" ht="51" customHeight="1" spans="1:19">
      <c r="A47" s="25" t="s">
        <v>235</v>
      </c>
      <c r="B47" s="35" t="s">
        <v>25</v>
      </c>
      <c r="C47" s="34" t="s">
        <v>236</v>
      </c>
      <c r="D47" s="36" t="s">
        <v>27</v>
      </c>
      <c r="E47" s="33" t="s">
        <v>237</v>
      </c>
      <c r="F47" s="33" t="s">
        <v>183</v>
      </c>
      <c r="G47" s="43">
        <v>7.2</v>
      </c>
      <c r="H47" s="35" t="s">
        <v>132</v>
      </c>
      <c r="I47" s="33" t="s">
        <v>184</v>
      </c>
      <c r="J47" s="44" t="s">
        <v>195</v>
      </c>
      <c r="K47" s="35" t="s">
        <v>186</v>
      </c>
      <c r="L47" s="35" t="s">
        <v>34</v>
      </c>
      <c r="M47" s="35" t="s">
        <v>34</v>
      </c>
      <c r="N47" s="35" t="s">
        <v>38</v>
      </c>
      <c r="O47" s="35" t="s">
        <v>38</v>
      </c>
      <c r="P47" s="35" t="s">
        <v>38</v>
      </c>
      <c r="Q47" s="35" t="s">
        <v>136</v>
      </c>
      <c r="R47" s="35" t="s">
        <v>184</v>
      </c>
      <c r="S47" s="33"/>
    </row>
    <row r="48" s="5" customFormat="1" ht="51" customHeight="1" spans="1:19">
      <c r="A48" s="25" t="s">
        <v>238</v>
      </c>
      <c r="B48" s="33" t="s">
        <v>25</v>
      </c>
      <c r="C48" s="37" t="s">
        <v>239</v>
      </c>
      <c r="D48" s="33" t="s">
        <v>27</v>
      </c>
      <c r="E48" s="35" t="s">
        <v>240</v>
      </c>
      <c r="F48" s="35" t="s">
        <v>241</v>
      </c>
      <c r="G48" s="35">
        <v>5</v>
      </c>
      <c r="H48" s="35" t="s">
        <v>132</v>
      </c>
      <c r="I48" s="33" t="s">
        <v>242</v>
      </c>
      <c r="J48" s="44" t="s">
        <v>243</v>
      </c>
      <c r="K48" s="35" t="s">
        <v>186</v>
      </c>
      <c r="L48" s="35" t="s">
        <v>34</v>
      </c>
      <c r="M48" s="35" t="s">
        <v>34</v>
      </c>
      <c r="N48" s="35" t="s">
        <v>38</v>
      </c>
      <c r="O48" s="35" t="s">
        <v>38</v>
      </c>
      <c r="P48" s="35" t="s">
        <v>38</v>
      </c>
      <c r="Q48" s="35" t="s">
        <v>136</v>
      </c>
      <c r="R48" s="35" t="s">
        <v>242</v>
      </c>
      <c r="S48" s="33"/>
    </row>
    <row r="49" s="5" customFormat="1" ht="51" customHeight="1" spans="1:19">
      <c r="A49" s="25" t="s">
        <v>244</v>
      </c>
      <c r="B49" s="35" t="s">
        <v>25</v>
      </c>
      <c r="C49" s="34" t="s">
        <v>245</v>
      </c>
      <c r="D49" s="36" t="s">
        <v>27</v>
      </c>
      <c r="E49" s="33" t="s">
        <v>246</v>
      </c>
      <c r="F49" s="35" t="s">
        <v>247</v>
      </c>
      <c r="G49" s="33">
        <v>41.7</v>
      </c>
      <c r="H49" s="35" t="s">
        <v>132</v>
      </c>
      <c r="I49" s="33" t="s">
        <v>242</v>
      </c>
      <c r="J49" s="44" t="s">
        <v>248</v>
      </c>
      <c r="K49" s="35" t="s">
        <v>186</v>
      </c>
      <c r="L49" s="35" t="s">
        <v>34</v>
      </c>
      <c r="M49" s="35" t="s">
        <v>34</v>
      </c>
      <c r="N49" s="35" t="s">
        <v>38</v>
      </c>
      <c r="O49" s="35" t="s">
        <v>38</v>
      </c>
      <c r="P49" s="35" t="s">
        <v>38</v>
      </c>
      <c r="Q49" s="35" t="s">
        <v>136</v>
      </c>
      <c r="R49" s="35" t="s">
        <v>242</v>
      </c>
      <c r="S49" s="33"/>
    </row>
    <row r="50" s="5" customFormat="1" ht="51" customHeight="1" spans="1:19">
      <c r="A50" s="25" t="s">
        <v>249</v>
      </c>
      <c r="B50" s="35" t="s">
        <v>25</v>
      </c>
      <c r="C50" s="34" t="s">
        <v>250</v>
      </c>
      <c r="D50" s="36" t="s">
        <v>27</v>
      </c>
      <c r="E50" s="33" t="s">
        <v>251</v>
      </c>
      <c r="F50" s="35" t="s">
        <v>252</v>
      </c>
      <c r="G50" s="33">
        <v>49.2</v>
      </c>
      <c r="H50" s="35" t="s">
        <v>132</v>
      </c>
      <c r="I50" s="33" t="s">
        <v>242</v>
      </c>
      <c r="J50" s="44" t="s">
        <v>253</v>
      </c>
      <c r="K50" s="35" t="s">
        <v>186</v>
      </c>
      <c r="L50" s="35" t="s">
        <v>34</v>
      </c>
      <c r="M50" s="35" t="s">
        <v>34</v>
      </c>
      <c r="N50" s="35" t="s">
        <v>38</v>
      </c>
      <c r="O50" s="35" t="s">
        <v>38</v>
      </c>
      <c r="P50" s="35" t="s">
        <v>38</v>
      </c>
      <c r="Q50" s="35" t="s">
        <v>136</v>
      </c>
      <c r="R50" s="35" t="s">
        <v>242</v>
      </c>
      <c r="S50" s="33"/>
    </row>
    <row r="51" s="5" customFormat="1" ht="51" customHeight="1" spans="1:19">
      <c r="A51" s="25" t="s">
        <v>254</v>
      </c>
      <c r="B51" s="33" t="s">
        <v>25</v>
      </c>
      <c r="C51" s="37" t="s">
        <v>255</v>
      </c>
      <c r="D51" s="33" t="s">
        <v>27</v>
      </c>
      <c r="E51" s="35" t="s">
        <v>256</v>
      </c>
      <c r="F51" s="35" t="s">
        <v>257</v>
      </c>
      <c r="G51" s="35">
        <v>7</v>
      </c>
      <c r="H51" s="35" t="s">
        <v>132</v>
      </c>
      <c r="I51" s="33" t="s">
        <v>242</v>
      </c>
      <c r="J51" s="44" t="s">
        <v>243</v>
      </c>
      <c r="K51" s="35" t="s">
        <v>186</v>
      </c>
      <c r="L51" s="35" t="s">
        <v>34</v>
      </c>
      <c r="M51" s="35" t="s">
        <v>34</v>
      </c>
      <c r="N51" s="35" t="s">
        <v>38</v>
      </c>
      <c r="O51" s="35" t="s">
        <v>38</v>
      </c>
      <c r="P51" s="35" t="s">
        <v>38</v>
      </c>
      <c r="Q51" s="35" t="s">
        <v>136</v>
      </c>
      <c r="R51" s="35" t="s">
        <v>242</v>
      </c>
      <c r="S51" s="33"/>
    </row>
    <row r="52" s="5" customFormat="1" ht="51" customHeight="1" spans="1:19">
      <c r="A52" s="25" t="s">
        <v>258</v>
      </c>
      <c r="B52" s="33" t="s">
        <v>25</v>
      </c>
      <c r="C52" s="37" t="s">
        <v>259</v>
      </c>
      <c r="D52" s="33" t="s">
        <v>27</v>
      </c>
      <c r="E52" s="35" t="s">
        <v>260</v>
      </c>
      <c r="F52" s="35" t="s">
        <v>261</v>
      </c>
      <c r="G52" s="35">
        <v>50</v>
      </c>
      <c r="H52" s="35" t="s">
        <v>132</v>
      </c>
      <c r="I52" s="33" t="s">
        <v>242</v>
      </c>
      <c r="J52" s="44" t="s">
        <v>262</v>
      </c>
      <c r="K52" s="35" t="s">
        <v>186</v>
      </c>
      <c r="L52" s="35" t="s">
        <v>34</v>
      </c>
      <c r="M52" s="35" t="s">
        <v>34</v>
      </c>
      <c r="N52" s="35" t="s">
        <v>38</v>
      </c>
      <c r="O52" s="35" t="s">
        <v>38</v>
      </c>
      <c r="P52" s="35" t="s">
        <v>38</v>
      </c>
      <c r="Q52" s="35" t="s">
        <v>136</v>
      </c>
      <c r="R52" s="35" t="s">
        <v>242</v>
      </c>
      <c r="S52" s="33"/>
    </row>
    <row r="53" s="5" customFormat="1" ht="51" customHeight="1" spans="1:19">
      <c r="A53" s="25" t="s">
        <v>263</v>
      </c>
      <c r="B53" s="35" t="s">
        <v>25</v>
      </c>
      <c r="C53" s="34" t="s">
        <v>264</v>
      </c>
      <c r="D53" s="36" t="s">
        <v>27</v>
      </c>
      <c r="E53" s="33" t="s">
        <v>265</v>
      </c>
      <c r="F53" s="33" t="s">
        <v>266</v>
      </c>
      <c r="G53" s="33">
        <v>10.8</v>
      </c>
      <c r="H53" s="35" t="s">
        <v>132</v>
      </c>
      <c r="I53" s="33" t="s">
        <v>267</v>
      </c>
      <c r="J53" s="33" t="s">
        <v>268</v>
      </c>
      <c r="K53" s="35" t="s">
        <v>186</v>
      </c>
      <c r="L53" s="35" t="s">
        <v>34</v>
      </c>
      <c r="M53" s="35" t="s">
        <v>34</v>
      </c>
      <c r="N53" s="35" t="s">
        <v>38</v>
      </c>
      <c r="O53" s="35" t="s">
        <v>38</v>
      </c>
      <c r="P53" s="35" t="s">
        <v>38</v>
      </c>
      <c r="Q53" s="35" t="s">
        <v>136</v>
      </c>
      <c r="R53" s="35" t="s">
        <v>267</v>
      </c>
      <c r="S53" s="33"/>
    </row>
    <row r="54" s="5" customFormat="1" ht="51" customHeight="1" spans="1:19">
      <c r="A54" s="25" t="s">
        <v>269</v>
      </c>
      <c r="B54" s="35" t="s">
        <v>25</v>
      </c>
      <c r="C54" s="34" t="s">
        <v>270</v>
      </c>
      <c r="D54" s="36" t="s">
        <v>27</v>
      </c>
      <c r="E54" s="33" t="s">
        <v>271</v>
      </c>
      <c r="F54" s="33" t="s">
        <v>272</v>
      </c>
      <c r="G54" s="33">
        <v>18</v>
      </c>
      <c r="H54" s="35" t="s">
        <v>132</v>
      </c>
      <c r="I54" s="33" t="s">
        <v>267</v>
      </c>
      <c r="J54" s="33" t="s">
        <v>273</v>
      </c>
      <c r="K54" s="35" t="s">
        <v>186</v>
      </c>
      <c r="L54" s="35" t="s">
        <v>34</v>
      </c>
      <c r="M54" s="35" t="s">
        <v>34</v>
      </c>
      <c r="N54" s="35" t="s">
        <v>38</v>
      </c>
      <c r="O54" s="35" t="s">
        <v>38</v>
      </c>
      <c r="P54" s="35" t="s">
        <v>38</v>
      </c>
      <c r="Q54" s="35" t="s">
        <v>136</v>
      </c>
      <c r="R54" s="35" t="s">
        <v>267</v>
      </c>
      <c r="S54" s="33"/>
    </row>
    <row r="55" s="5" customFormat="1" ht="51" customHeight="1" spans="1:19">
      <c r="A55" s="25" t="s">
        <v>274</v>
      </c>
      <c r="B55" s="35" t="s">
        <v>25</v>
      </c>
      <c r="C55" s="34" t="s">
        <v>275</v>
      </c>
      <c r="D55" s="36" t="s">
        <v>27</v>
      </c>
      <c r="E55" s="33" t="s">
        <v>276</v>
      </c>
      <c r="F55" s="33" t="s">
        <v>277</v>
      </c>
      <c r="G55" s="33">
        <v>8</v>
      </c>
      <c r="H55" s="35" t="s">
        <v>132</v>
      </c>
      <c r="I55" s="33" t="s">
        <v>267</v>
      </c>
      <c r="J55" s="33" t="s">
        <v>268</v>
      </c>
      <c r="K55" s="35" t="s">
        <v>186</v>
      </c>
      <c r="L55" s="35" t="s">
        <v>34</v>
      </c>
      <c r="M55" s="35" t="s">
        <v>34</v>
      </c>
      <c r="N55" s="35" t="s">
        <v>38</v>
      </c>
      <c r="O55" s="35" t="s">
        <v>38</v>
      </c>
      <c r="P55" s="35" t="s">
        <v>38</v>
      </c>
      <c r="Q55" s="35" t="s">
        <v>136</v>
      </c>
      <c r="R55" s="35" t="s">
        <v>267</v>
      </c>
      <c r="S55" s="33"/>
    </row>
    <row r="56" s="5" customFormat="1" ht="51" customHeight="1" spans="1:19">
      <c r="A56" s="25" t="s">
        <v>278</v>
      </c>
      <c r="B56" s="35" t="s">
        <v>25</v>
      </c>
      <c r="C56" s="34" t="s">
        <v>279</v>
      </c>
      <c r="D56" s="36" t="s">
        <v>27</v>
      </c>
      <c r="E56" s="33" t="s">
        <v>280</v>
      </c>
      <c r="F56" s="33" t="s">
        <v>281</v>
      </c>
      <c r="G56" s="33">
        <v>9</v>
      </c>
      <c r="H56" s="35" t="s">
        <v>132</v>
      </c>
      <c r="I56" s="33" t="s">
        <v>267</v>
      </c>
      <c r="J56" s="33" t="s">
        <v>282</v>
      </c>
      <c r="K56" s="35" t="s">
        <v>186</v>
      </c>
      <c r="L56" s="35" t="s">
        <v>34</v>
      </c>
      <c r="M56" s="35" t="s">
        <v>34</v>
      </c>
      <c r="N56" s="35" t="s">
        <v>38</v>
      </c>
      <c r="O56" s="35" t="s">
        <v>38</v>
      </c>
      <c r="P56" s="35" t="s">
        <v>38</v>
      </c>
      <c r="Q56" s="35" t="s">
        <v>136</v>
      </c>
      <c r="R56" s="35" t="s">
        <v>267</v>
      </c>
      <c r="S56" s="33"/>
    </row>
    <row r="57" s="5" customFormat="1" ht="51" customHeight="1" spans="1:19">
      <c r="A57" s="25" t="s">
        <v>283</v>
      </c>
      <c r="B57" s="35" t="s">
        <v>25</v>
      </c>
      <c r="C57" s="34" t="s">
        <v>284</v>
      </c>
      <c r="D57" s="36" t="s">
        <v>27</v>
      </c>
      <c r="E57" s="33" t="s">
        <v>285</v>
      </c>
      <c r="F57" s="33" t="s">
        <v>286</v>
      </c>
      <c r="G57" s="33">
        <v>15</v>
      </c>
      <c r="H57" s="35" t="s">
        <v>132</v>
      </c>
      <c r="I57" s="33" t="s">
        <v>267</v>
      </c>
      <c r="J57" s="33" t="s">
        <v>287</v>
      </c>
      <c r="K57" s="35" t="s">
        <v>186</v>
      </c>
      <c r="L57" s="35" t="s">
        <v>34</v>
      </c>
      <c r="M57" s="35" t="s">
        <v>34</v>
      </c>
      <c r="N57" s="35" t="s">
        <v>38</v>
      </c>
      <c r="O57" s="35" t="s">
        <v>38</v>
      </c>
      <c r="P57" s="35" t="s">
        <v>38</v>
      </c>
      <c r="Q57" s="35" t="s">
        <v>136</v>
      </c>
      <c r="R57" s="35" t="s">
        <v>267</v>
      </c>
      <c r="S57" s="33"/>
    </row>
    <row r="58" s="5" customFormat="1" ht="51" customHeight="1" spans="1:19">
      <c r="A58" s="25" t="s">
        <v>288</v>
      </c>
      <c r="B58" s="35" t="s">
        <v>25</v>
      </c>
      <c r="C58" s="38" t="s">
        <v>289</v>
      </c>
      <c r="D58" s="36" t="s">
        <v>27</v>
      </c>
      <c r="E58" s="44" t="s">
        <v>290</v>
      </c>
      <c r="F58" s="44" t="s">
        <v>291</v>
      </c>
      <c r="G58" s="43">
        <v>186</v>
      </c>
      <c r="H58" s="35" t="s">
        <v>132</v>
      </c>
      <c r="I58" s="44" t="s">
        <v>133</v>
      </c>
      <c r="J58" s="33" t="s">
        <v>292</v>
      </c>
      <c r="K58" s="35" t="s">
        <v>293</v>
      </c>
      <c r="L58" s="35" t="s">
        <v>34</v>
      </c>
      <c r="M58" s="35" t="s">
        <v>34</v>
      </c>
      <c r="N58" s="35" t="s">
        <v>38</v>
      </c>
      <c r="O58" s="35" t="s">
        <v>38</v>
      </c>
      <c r="P58" s="35" t="s">
        <v>38</v>
      </c>
      <c r="Q58" s="35" t="s">
        <v>136</v>
      </c>
      <c r="R58" s="35" t="s">
        <v>133</v>
      </c>
      <c r="S58" s="33"/>
    </row>
    <row r="59" s="5" customFormat="1" ht="94" customHeight="1" spans="1:19">
      <c r="A59" s="25" t="s">
        <v>294</v>
      </c>
      <c r="B59" s="35" t="s">
        <v>25</v>
      </c>
      <c r="C59" s="38" t="s">
        <v>295</v>
      </c>
      <c r="D59" s="36" t="s">
        <v>27</v>
      </c>
      <c r="E59" s="44" t="s">
        <v>161</v>
      </c>
      <c r="F59" s="44" t="s">
        <v>296</v>
      </c>
      <c r="G59" s="43">
        <v>200</v>
      </c>
      <c r="H59" s="35" t="s">
        <v>132</v>
      </c>
      <c r="I59" s="44" t="s">
        <v>133</v>
      </c>
      <c r="J59" s="33" t="s">
        <v>297</v>
      </c>
      <c r="K59" s="35" t="s">
        <v>293</v>
      </c>
      <c r="L59" s="35" t="s">
        <v>34</v>
      </c>
      <c r="M59" s="35" t="s">
        <v>34</v>
      </c>
      <c r="N59" s="35" t="s">
        <v>38</v>
      </c>
      <c r="O59" s="35" t="s">
        <v>38</v>
      </c>
      <c r="P59" s="35" t="s">
        <v>38</v>
      </c>
      <c r="Q59" s="35" t="s">
        <v>136</v>
      </c>
      <c r="R59" s="35" t="s">
        <v>133</v>
      </c>
      <c r="S59" s="33"/>
    </row>
    <row r="60" s="5" customFormat="1" ht="94" customHeight="1" spans="1:19">
      <c r="A60" s="25" t="s">
        <v>298</v>
      </c>
      <c r="B60" s="35" t="s">
        <v>25</v>
      </c>
      <c r="C60" s="38" t="s">
        <v>299</v>
      </c>
      <c r="D60" s="36" t="s">
        <v>27</v>
      </c>
      <c r="E60" s="44" t="s">
        <v>153</v>
      </c>
      <c r="F60" s="44" t="s">
        <v>300</v>
      </c>
      <c r="G60" s="43">
        <v>600</v>
      </c>
      <c r="H60" s="35" t="s">
        <v>132</v>
      </c>
      <c r="I60" s="44" t="s">
        <v>133</v>
      </c>
      <c r="J60" s="33" t="s">
        <v>292</v>
      </c>
      <c r="K60" s="35" t="s">
        <v>293</v>
      </c>
      <c r="L60" s="35" t="s">
        <v>34</v>
      </c>
      <c r="M60" s="35" t="s">
        <v>34</v>
      </c>
      <c r="N60" s="35" t="s">
        <v>38</v>
      </c>
      <c r="O60" s="35" t="s">
        <v>38</v>
      </c>
      <c r="P60" s="35" t="s">
        <v>38</v>
      </c>
      <c r="Q60" s="35" t="s">
        <v>136</v>
      </c>
      <c r="R60" s="35" t="s">
        <v>133</v>
      </c>
      <c r="S60" s="33"/>
    </row>
    <row r="61" s="5" customFormat="1" ht="51" customHeight="1" spans="1:19">
      <c r="A61" s="25" t="s">
        <v>301</v>
      </c>
      <c r="B61" s="35" t="s">
        <v>25</v>
      </c>
      <c r="C61" s="38" t="s">
        <v>302</v>
      </c>
      <c r="D61" s="36" t="s">
        <v>303</v>
      </c>
      <c r="E61" s="44" t="s">
        <v>153</v>
      </c>
      <c r="F61" s="44" t="s">
        <v>304</v>
      </c>
      <c r="G61" s="43">
        <v>41</v>
      </c>
      <c r="H61" s="35" t="s">
        <v>132</v>
      </c>
      <c r="I61" s="44" t="s">
        <v>133</v>
      </c>
      <c r="J61" s="35" t="s">
        <v>292</v>
      </c>
      <c r="K61" s="35" t="s">
        <v>293</v>
      </c>
      <c r="L61" s="35" t="s">
        <v>34</v>
      </c>
      <c r="M61" s="35" t="s">
        <v>34</v>
      </c>
      <c r="N61" s="35" t="s">
        <v>38</v>
      </c>
      <c r="O61" s="35" t="s">
        <v>38</v>
      </c>
      <c r="P61" s="35" t="s">
        <v>38</v>
      </c>
      <c r="Q61" s="35" t="s">
        <v>136</v>
      </c>
      <c r="R61" s="35" t="s">
        <v>133</v>
      </c>
      <c r="S61" s="36"/>
    </row>
    <row r="62" s="5" customFormat="1" ht="51" customHeight="1" spans="1:19">
      <c r="A62" s="25" t="s">
        <v>305</v>
      </c>
      <c r="B62" s="35" t="s">
        <v>25</v>
      </c>
      <c r="C62" s="34" t="s">
        <v>306</v>
      </c>
      <c r="D62" s="36" t="s">
        <v>27</v>
      </c>
      <c r="E62" s="33" t="s">
        <v>307</v>
      </c>
      <c r="F62" s="33" t="s">
        <v>308</v>
      </c>
      <c r="G62" s="33">
        <v>360</v>
      </c>
      <c r="H62" s="35" t="s">
        <v>132</v>
      </c>
      <c r="I62" s="33" t="s">
        <v>184</v>
      </c>
      <c r="J62" s="44" t="s">
        <v>309</v>
      </c>
      <c r="K62" s="33" t="s">
        <v>186</v>
      </c>
      <c r="L62" s="35" t="s">
        <v>34</v>
      </c>
      <c r="M62" s="35" t="s">
        <v>34</v>
      </c>
      <c r="N62" s="35" t="s">
        <v>38</v>
      </c>
      <c r="O62" s="35" t="s">
        <v>38</v>
      </c>
      <c r="P62" s="35" t="s">
        <v>38</v>
      </c>
      <c r="Q62" s="35" t="s">
        <v>136</v>
      </c>
      <c r="R62" s="35" t="s">
        <v>184</v>
      </c>
      <c r="S62" s="36"/>
    </row>
    <row r="63" s="5" customFormat="1" ht="51" customHeight="1" spans="1:19">
      <c r="A63" s="25" t="s">
        <v>310</v>
      </c>
      <c r="B63" s="35" t="s">
        <v>25</v>
      </c>
      <c r="C63" s="34" t="s">
        <v>311</v>
      </c>
      <c r="D63" s="36" t="s">
        <v>27</v>
      </c>
      <c r="E63" s="33" t="s">
        <v>312</v>
      </c>
      <c r="F63" s="33" t="s">
        <v>313</v>
      </c>
      <c r="G63" s="33">
        <v>100</v>
      </c>
      <c r="H63" s="35" t="s">
        <v>132</v>
      </c>
      <c r="I63" s="33" t="s">
        <v>184</v>
      </c>
      <c r="J63" s="44" t="s">
        <v>314</v>
      </c>
      <c r="K63" s="33" t="s">
        <v>315</v>
      </c>
      <c r="L63" s="35" t="s">
        <v>34</v>
      </c>
      <c r="M63" s="35" t="s">
        <v>34</v>
      </c>
      <c r="N63" s="35" t="s">
        <v>38</v>
      </c>
      <c r="O63" s="35" t="s">
        <v>38</v>
      </c>
      <c r="P63" s="35" t="s">
        <v>38</v>
      </c>
      <c r="Q63" s="35" t="s">
        <v>136</v>
      </c>
      <c r="R63" s="35" t="s">
        <v>184</v>
      </c>
      <c r="S63" s="36"/>
    </row>
    <row r="64" s="5" customFormat="1" ht="117" customHeight="1" spans="1:19">
      <c r="A64" s="25" t="s">
        <v>316</v>
      </c>
      <c r="B64" s="35" t="s">
        <v>25</v>
      </c>
      <c r="C64" s="34" t="s">
        <v>317</v>
      </c>
      <c r="D64" s="36" t="s">
        <v>27</v>
      </c>
      <c r="E64" s="33" t="s">
        <v>318</v>
      </c>
      <c r="F64" s="33" t="s">
        <v>319</v>
      </c>
      <c r="G64" s="33">
        <v>85</v>
      </c>
      <c r="H64" s="35" t="s">
        <v>132</v>
      </c>
      <c r="I64" s="33" t="s">
        <v>184</v>
      </c>
      <c r="J64" s="44" t="s">
        <v>309</v>
      </c>
      <c r="K64" s="33" t="s">
        <v>315</v>
      </c>
      <c r="L64" s="35" t="s">
        <v>34</v>
      </c>
      <c r="M64" s="35" t="s">
        <v>34</v>
      </c>
      <c r="N64" s="35" t="s">
        <v>38</v>
      </c>
      <c r="O64" s="35" t="s">
        <v>38</v>
      </c>
      <c r="P64" s="35" t="s">
        <v>38</v>
      </c>
      <c r="Q64" s="35" t="s">
        <v>136</v>
      </c>
      <c r="R64" s="35" t="s">
        <v>184</v>
      </c>
      <c r="S64" s="36"/>
    </row>
    <row r="65" s="5" customFormat="1" ht="52" customHeight="1" spans="1:19">
      <c r="A65" s="25" t="s">
        <v>320</v>
      </c>
      <c r="B65" s="35" t="s">
        <v>25</v>
      </c>
      <c r="C65" s="34" t="s">
        <v>321</v>
      </c>
      <c r="D65" s="36" t="s">
        <v>27</v>
      </c>
      <c r="E65" s="33" t="s">
        <v>322</v>
      </c>
      <c r="F65" s="33" t="s">
        <v>323</v>
      </c>
      <c r="G65" s="33">
        <v>100</v>
      </c>
      <c r="H65" s="35" t="s">
        <v>132</v>
      </c>
      <c r="I65" s="33" t="s">
        <v>184</v>
      </c>
      <c r="J65" s="44" t="s">
        <v>324</v>
      </c>
      <c r="K65" s="33" t="s">
        <v>315</v>
      </c>
      <c r="L65" s="35" t="s">
        <v>34</v>
      </c>
      <c r="M65" s="35" t="s">
        <v>34</v>
      </c>
      <c r="N65" s="35" t="s">
        <v>38</v>
      </c>
      <c r="O65" s="35" t="s">
        <v>38</v>
      </c>
      <c r="P65" s="35" t="s">
        <v>38</v>
      </c>
      <c r="Q65" s="35" t="s">
        <v>136</v>
      </c>
      <c r="R65" s="35" t="s">
        <v>184</v>
      </c>
      <c r="S65" s="36"/>
    </row>
    <row r="66" s="5" customFormat="1" ht="111" customHeight="1" spans="1:19">
      <c r="A66" s="25" t="s">
        <v>325</v>
      </c>
      <c r="B66" s="35" t="s">
        <v>25</v>
      </c>
      <c r="C66" s="34" t="s">
        <v>326</v>
      </c>
      <c r="D66" s="36" t="s">
        <v>27</v>
      </c>
      <c r="E66" s="33" t="s">
        <v>251</v>
      </c>
      <c r="F66" s="33" t="s">
        <v>327</v>
      </c>
      <c r="G66" s="33">
        <v>90.7</v>
      </c>
      <c r="H66" s="35" t="s">
        <v>132</v>
      </c>
      <c r="I66" s="33" t="s">
        <v>242</v>
      </c>
      <c r="J66" s="44" t="s">
        <v>328</v>
      </c>
      <c r="K66" s="33" t="s">
        <v>186</v>
      </c>
      <c r="L66" s="35" t="s">
        <v>34</v>
      </c>
      <c r="M66" s="35" t="s">
        <v>34</v>
      </c>
      <c r="N66" s="35" t="s">
        <v>38</v>
      </c>
      <c r="O66" s="35" t="s">
        <v>38</v>
      </c>
      <c r="P66" s="35" t="s">
        <v>38</v>
      </c>
      <c r="Q66" s="35" t="s">
        <v>136</v>
      </c>
      <c r="R66" s="35" t="s">
        <v>242</v>
      </c>
      <c r="S66" s="36"/>
    </row>
    <row r="67" s="5" customFormat="1" ht="71" customHeight="1" spans="1:19">
      <c r="A67" s="25" t="s">
        <v>329</v>
      </c>
      <c r="B67" s="35" t="s">
        <v>25</v>
      </c>
      <c r="C67" s="34" t="s">
        <v>330</v>
      </c>
      <c r="D67" s="36" t="s">
        <v>27</v>
      </c>
      <c r="E67" s="33" t="s">
        <v>331</v>
      </c>
      <c r="F67" s="33" t="s">
        <v>332</v>
      </c>
      <c r="G67" s="33">
        <v>120</v>
      </c>
      <c r="H67" s="35" t="s">
        <v>132</v>
      </c>
      <c r="I67" s="33" t="s">
        <v>267</v>
      </c>
      <c r="J67" s="44" t="s">
        <v>333</v>
      </c>
      <c r="K67" s="33" t="s">
        <v>334</v>
      </c>
      <c r="L67" s="35" t="s">
        <v>34</v>
      </c>
      <c r="M67" s="35" t="s">
        <v>34</v>
      </c>
      <c r="N67" s="35" t="s">
        <v>38</v>
      </c>
      <c r="O67" s="35" t="s">
        <v>38</v>
      </c>
      <c r="P67" s="35" t="s">
        <v>38</v>
      </c>
      <c r="Q67" s="35" t="s">
        <v>136</v>
      </c>
      <c r="R67" s="35" t="s">
        <v>267</v>
      </c>
      <c r="S67" s="36"/>
    </row>
    <row r="68" s="5" customFormat="1" ht="77" customHeight="1" spans="1:19">
      <c r="A68" s="25" t="s">
        <v>335</v>
      </c>
      <c r="B68" s="35" t="s">
        <v>25</v>
      </c>
      <c r="C68" s="34" t="s">
        <v>336</v>
      </c>
      <c r="D68" s="36" t="s">
        <v>27</v>
      </c>
      <c r="E68" s="33" t="s">
        <v>337</v>
      </c>
      <c r="F68" s="33" t="s">
        <v>338</v>
      </c>
      <c r="G68" s="33">
        <v>300</v>
      </c>
      <c r="H68" s="35" t="s">
        <v>132</v>
      </c>
      <c r="I68" s="33" t="s">
        <v>267</v>
      </c>
      <c r="J68" s="44" t="s">
        <v>339</v>
      </c>
      <c r="K68" s="33" t="s">
        <v>340</v>
      </c>
      <c r="L68" s="35" t="s">
        <v>34</v>
      </c>
      <c r="M68" s="35" t="s">
        <v>34</v>
      </c>
      <c r="N68" s="35" t="s">
        <v>38</v>
      </c>
      <c r="O68" s="35" t="s">
        <v>38</v>
      </c>
      <c r="P68" s="35" t="s">
        <v>38</v>
      </c>
      <c r="Q68" s="35" t="s">
        <v>136</v>
      </c>
      <c r="R68" s="35" t="s">
        <v>267</v>
      </c>
      <c r="S68" s="36"/>
    </row>
    <row r="69" s="5" customFormat="1" ht="48" customHeight="1" spans="1:19">
      <c r="A69" s="25" t="s">
        <v>341</v>
      </c>
      <c r="B69" s="35" t="s">
        <v>25</v>
      </c>
      <c r="C69" s="34" t="s">
        <v>342</v>
      </c>
      <c r="D69" s="36" t="s">
        <v>27</v>
      </c>
      <c r="E69" s="33" t="s">
        <v>343</v>
      </c>
      <c r="F69" s="33" t="s">
        <v>344</v>
      </c>
      <c r="G69" s="33">
        <v>150</v>
      </c>
      <c r="H69" s="35" t="s">
        <v>132</v>
      </c>
      <c r="I69" s="33" t="s">
        <v>267</v>
      </c>
      <c r="J69" s="44" t="s">
        <v>333</v>
      </c>
      <c r="K69" s="33" t="s">
        <v>340</v>
      </c>
      <c r="L69" s="35" t="s">
        <v>34</v>
      </c>
      <c r="M69" s="35" t="s">
        <v>34</v>
      </c>
      <c r="N69" s="35" t="s">
        <v>38</v>
      </c>
      <c r="O69" s="35" t="s">
        <v>38</v>
      </c>
      <c r="P69" s="35" t="s">
        <v>38</v>
      </c>
      <c r="Q69" s="35" t="s">
        <v>136</v>
      </c>
      <c r="R69" s="35" t="s">
        <v>267</v>
      </c>
      <c r="S69" s="36"/>
    </row>
    <row r="70" s="5" customFormat="1" ht="39" customHeight="1" spans="1:19">
      <c r="A70" s="25" t="s">
        <v>345</v>
      </c>
      <c r="B70" s="35" t="s">
        <v>346</v>
      </c>
      <c r="C70" s="37" t="s">
        <v>347</v>
      </c>
      <c r="D70" s="35" t="s">
        <v>27</v>
      </c>
      <c r="E70" s="35" t="s">
        <v>348</v>
      </c>
      <c r="F70" s="35" t="s">
        <v>349</v>
      </c>
      <c r="G70" s="35">
        <v>150</v>
      </c>
      <c r="H70" s="35" t="s">
        <v>30</v>
      </c>
      <c r="I70" s="35" t="s">
        <v>350</v>
      </c>
      <c r="J70" s="35" t="s">
        <v>351</v>
      </c>
      <c r="K70" s="35" t="s">
        <v>352</v>
      </c>
      <c r="L70" s="35" t="s">
        <v>34</v>
      </c>
      <c r="M70" s="35" t="s">
        <v>353</v>
      </c>
      <c r="N70" s="35" t="s">
        <v>354</v>
      </c>
      <c r="O70" s="35" t="s">
        <v>355</v>
      </c>
      <c r="P70" s="50" t="s">
        <v>356</v>
      </c>
      <c r="Q70" s="35" t="s">
        <v>357</v>
      </c>
      <c r="R70" s="35" t="s">
        <v>350</v>
      </c>
      <c r="S70" s="36" t="s">
        <v>358</v>
      </c>
    </row>
    <row r="71" s="5" customFormat="1" ht="39" customHeight="1" spans="1:19">
      <c r="A71" s="25" t="s">
        <v>359</v>
      </c>
      <c r="B71" s="35" t="s">
        <v>346</v>
      </c>
      <c r="C71" s="37" t="s">
        <v>347</v>
      </c>
      <c r="D71" s="35" t="s">
        <v>27</v>
      </c>
      <c r="E71" s="35" t="s">
        <v>348</v>
      </c>
      <c r="F71" s="35" t="s">
        <v>349</v>
      </c>
      <c r="G71" s="35">
        <v>150</v>
      </c>
      <c r="H71" s="35" t="s">
        <v>30</v>
      </c>
      <c r="I71" s="35" t="s">
        <v>350</v>
      </c>
      <c r="J71" s="35" t="s">
        <v>360</v>
      </c>
      <c r="K71" s="35" t="s">
        <v>352</v>
      </c>
      <c r="L71" s="35" t="s">
        <v>34</v>
      </c>
      <c r="M71" s="35" t="s">
        <v>353</v>
      </c>
      <c r="N71" s="35" t="s">
        <v>354</v>
      </c>
      <c r="O71" s="35" t="s">
        <v>355</v>
      </c>
      <c r="P71" s="50" t="s">
        <v>356</v>
      </c>
      <c r="Q71" s="35" t="s">
        <v>357</v>
      </c>
      <c r="R71" s="35" t="s">
        <v>350</v>
      </c>
      <c r="S71" s="36" t="s">
        <v>358</v>
      </c>
    </row>
    <row r="72" s="5" customFormat="1" ht="39" customHeight="1" spans="1:19">
      <c r="A72" s="25" t="s">
        <v>361</v>
      </c>
      <c r="B72" s="35" t="s">
        <v>346</v>
      </c>
      <c r="C72" s="37" t="s">
        <v>347</v>
      </c>
      <c r="D72" s="35" t="s">
        <v>27</v>
      </c>
      <c r="E72" s="35" t="s">
        <v>348</v>
      </c>
      <c r="F72" s="35" t="s">
        <v>349</v>
      </c>
      <c r="G72" s="35">
        <v>30</v>
      </c>
      <c r="H72" s="35" t="s">
        <v>30</v>
      </c>
      <c r="I72" s="35" t="s">
        <v>350</v>
      </c>
      <c r="J72" s="35" t="s">
        <v>362</v>
      </c>
      <c r="K72" s="35" t="s">
        <v>352</v>
      </c>
      <c r="L72" s="35" t="s">
        <v>34</v>
      </c>
      <c r="M72" s="35" t="s">
        <v>353</v>
      </c>
      <c r="N72" s="35" t="s">
        <v>354</v>
      </c>
      <c r="O72" s="35" t="s">
        <v>355</v>
      </c>
      <c r="P72" s="50" t="s">
        <v>356</v>
      </c>
      <c r="Q72" s="35" t="s">
        <v>357</v>
      </c>
      <c r="R72" s="35" t="s">
        <v>350</v>
      </c>
      <c r="S72" s="36" t="s">
        <v>358</v>
      </c>
    </row>
    <row r="73" s="5" customFormat="1" ht="39" customHeight="1" spans="1:19">
      <c r="A73" s="25" t="s">
        <v>363</v>
      </c>
      <c r="B73" s="35" t="s">
        <v>346</v>
      </c>
      <c r="C73" s="37" t="s">
        <v>347</v>
      </c>
      <c r="D73" s="35" t="s">
        <v>27</v>
      </c>
      <c r="E73" s="35" t="s">
        <v>348</v>
      </c>
      <c r="F73" s="35" t="s">
        <v>349</v>
      </c>
      <c r="G73" s="35">
        <v>30</v>
      </c>
      <c r="H73" s="35" t="s">
        <v>30</v>
      </c>
      <c r="I73" s="35" t="s">
        <v>350</v>
      </c>
      <c r="J73" s="35" t="s">
        <v>364</v>
      </c>
      <c r="K73" s="35" t="s">
        <v>352</v>
      </c>
      <c r="L73" s="35" t="s">
        <v>34</v>
      </c>
      <c r="M73" s="35" t="s">
        <v>353</v>
      </c>
      <c r="N73" s="35" t="s">
        <v>354</v>
      </c>
      <c r="O73" s="35" t="s">
        <v>355</v>
      </c>
      <c r="P73" s="50" t="s">
        <v>356</v>
      </c>
      <c r="Q73" s="35" t="s">
        <v>357</v>
      </c>
      <c r="R73" s="35" t="s">
        <v>350</v>
      </c>
      <c r="S73" s="36" t="s">
        <v>358</v>
      </c>
    </row>
    <row r="74" s="5" customFormat="1" ht="39" customHeight="1" spans="1:19">
      <c r="A74" s="25" t="s">
        <v>365</v>
      </c>
      <c r="B74" s="35" t="s">
        <v>346</v>
      </c>
      <c r="C74" s="37" t="s">
        <v>347</v>
      </c>
      <c r="D74" s="35" t="s">
        <v>27</v>
      </c>
      <c r="E74" s="35" t="s">
        <v>348</v>
      </c>
      <c r="F74" s="35" t="s">
        <v>349</v>
      </c>
      <c r="G74" s="35">
        <v>30</v>
      </c>
      <c r="H74" s="35" t="s">
        <v>30</v>
      </c>
      <c r="I74" s="35" t="s">
        <v>350</v>
      </c>
      <c r="J74" s="35" t="s">
        <v>366</v>
      </c>
      <c r="K74" s="35" t="s">
        <v>352</v>
      </c>
      <c r="L74" s="35" t="s">
        <v>34</v>
      </c>
      <c r="M74" s="35" t="s">
        <v>353</v>
      </c>
      <c r="N74" s="35" t="s">
        <v>354</v>
      </c>
      <c r="O74" s="35" t="s">
        <v>355</v>
      </c>
      <c r="P74" s="50" t="s">
        <v>356</v>
      </c>
      <c r="Q74" s="35" t="s">
        <v>357</v>
      </c>
      <c r="R74" s="35" t="s">
        <v>350</v>
      </c>
      <c r="S74" s="36" t="s">
        <v>358</v>
      </c>
    </row>
    <row r="75" s="5" customFormat="1" ht="39" customHeight="1" spans="1:19">
      <c r="A75" s="25" t="s">
        <v>367</v>
      </c>
      <c r="B75" s="35" t="s">
        <v>346</v>
      </c>
      <c r="C75" s="37" t="s">
        <v>347</v>
      </c>
      <c r="D75" s="35" t="s">
        <v>27</v>
      </c>
      <c r="E75" s="35" t="s">
        <v>348</v>
      </c>
      <c r="F75" s="35" t="s">
        <v>349</v>
      </c>
      <c r="G75" s="35">
        <v>30</v>
      </c>
      <c r="H75" s="35" t="s">
        <v>30</v>
      </c>
      <c r="I75" s="35" t="s">
        <v>350</v>
      </c>
      <c r="J75" s="35" t="s">
        <v>368</v>
      </c>
      <c r="K75" s="35" t="s">
        <v>352</v>
      </c>
      <c r="L75" s="35" t="s">
        <v>34</v>
      </c>
      <c r="M75" s="35" t="s">
        <v>353</v>
      </c>
      <c r="N75" s="35" t="s">
        <v>354</v>
      </c>
      <c r="O75" s="35" t="s">
        <v>355</v>
      </c>
      <c r="P75" s="50" t="s">
        <v>356</v>
      </c>
      <c r="Q75" s="35" t="s">
        <v>357</v>
      </c>
      <c r="R75" s="35" t="s">
        <v>350</v>
      </c>
      <c r="S75" s="36" t="s">
        <v>358</v>
      </c>
    </row>
    <row r="76" s="5" customFormat="1" ht="39" customHeight="1" spans="1:19">
      <c r="A76" s="25" t="s">
        <v>369</v>
      </c>
      <c r="B76" s="35" t="s">
        <v>346</v>
      </c>
      <c r="C76" s="37" t="s">
        <v>347</v>
      </c>
      <c r="D76" s="35" t="s">
        <v>27</v>
      </c>
      <c r="E76" s="35" t="s">
        <v>348</v>
      </c>
      <c r="F76" s="35" t="s">
        <v>349</v>
      </c>
      <c r="G76" s="35">
        <v>30</v>
      </c>
      <c r="H76" s="35" t="s">
        <v>30</v>
      </c>
      <c r="I76" s="35" t="s">
        <v>350</v>
      </c>
      <c r="J76" s="35" t="s">
        <v>370</v>
      </c>
      <c r="K76" s="35" t="s">
        <v>352</v>
      </c>
      <c r="L76" s="35" t="s">
        <v>34</v>
      </c>
      <c r="M76" s="35" t="s">
        <v>353</v>
      </c>
      <c r="N76" s="35" t="s">
        <v>354</v>
      </c>
      <c r="O76" s="35" t="s">
        <v>355</v>
      </c>
      <c r="P76" s="50" t="s">
        <v>356</v>
      </c>
      <c r="Q76" s="35" t="s">
        <v>357</v>
      </c>
      <c r="R76" s="35" t="s">
        <v>350</v>
      </c>
      <c r="S76" s="36" t="s">
        <v>358</v>
      </c>
    </row>
    <row r="77" s="5" customFormat="1" ht="39" customHeight="1" spans="1:19">
      <c r="A77" s="25" t="s">
        <v>371</v>
      </c>
      <c r="B77" s="35" t="s">
        <v>346</v>
      </c>
      <c r="C77" s="37" t="s">
        <v>347</v>
      </c>
      <c r="D77" s="35" t="s">
        <v>27</v>
      </c>
      <c r="E77" s="35" t="s">
        <v>348</v>
      </c>
      <c r="F77" s="35" t="s">
        <v>349</v>
      </c>
      <c r="G77" s="35">
        <v>30</v>
      </c>
      <c r="H77" s="35" t="s">
        <v>30</v>
      </c>
      <c r="I77" s="35" t="s">
        <v>350</v>
      </c>
      <c r="J77" s="35" t="s">
        <v>372</v>
      </c>
      <c r="K77" s="35" t="s">
        <v>352</v>
      </c>
      <c r="L77" s="35" t="s">
        <v>34</v>
      </c>
      <c r="M77" s="35" t="s">
        <v>353</v>
      </c>
      <c r="N77" s="35" t="s">
        <v>354</v>
      </c>
      <c r="O77" s="35" t="s">
        <v>355</v>
      </c>
      <c r="P77" s="50" t="s">
        <v>356</v>
      </c>
      <c r="Q77" s="35" t="s">
        <v>357</v>
      </c>
      <c r="R77" s="35" t="s">
        <v>350</v>
      </c>
      <c r="S77" s="36" t="s">
        <v>358</v>
      </c>
    </row>
    <row r="78" s="5" customFormat="1" ht="39" customHeight="1" spans="1:19">
      <c r="A78" s="25" t="s">
        <v>373</v>
      </c>
      <c r="B78" s="35" t="s">
        <v>346</v>
      </c>
      <c r="C78" s="37" t="s">
        <v>347</v>
      </c>
      <c r="D78" s="35" t="s">
        <v>27</v>
      </c>
      <c r="E78" s="35" t="s">
        <v>348</v>
      </c>
      <c r="F78" s="35" t="s">
        <v>349</v>
      </c>
      <c r="G78" s="35">
        <v>30</v>
      </c>
      <c r="H78" s="35" t="s">
        <v>30</v>
      </c>
      <c r="I78" s="35" t="s">
        <v>350</v>
      </c>
      <c r="J78" s="35" t="s">
        <v>374</v>
      </c>
      <c r="K78" s="35" t="s">
        <v>352</v>
      </c>
      <c r="L78" s="35" t="s">
        <v>34</v>
      </c>
      <c r="M78" s="35" t="s">
        <v>353</v>
      </c>
      <c r="N78" s="35" t="s">
        <v>354</v>
      </c>
      <c r="O78" s="35" t="s">
        <v>355</v>
      </c>
      <c r="P78" s="50" t="s">
        <v>356</v>
      </c>
      <c r="Q78" s="35" t="s">
        <v>357</v>
      </c>
      <c r="R78" s="35" t="s">
        <v>350</v>
      </c>
      <c r="S78" s="36" t="s">
        <v>358</v>
      </c>
    </row>
    <row r="79" s="5" customFormat="1" ht="39" customHeight="1" spans="1:19">
      <c r="A79" s="25" t="s">
        <v>375</v>
      </c>
      <c r="B79" s="35" t="s">
        <v>346</v>
      </c>
      <c r="C79" s="37" t="s">
        <v>347</v>
      </c>
      <c r="D79" s="35" t="s">
        <v>27</v>
      </c>
      <c r="E79" s="35" t="s">
        <v>348</v>
      </c>
      <c r="F79" s="35" t="s">
        <v>349</v>
      </c>
      <c r="G79" s="35">
        <v>30</v>
      </c>
      <c r="H79" s="35" t="s">
        <v>30</v>
      </c>
      <c r="I79" s="35" t="s">
        <v>350</v>
      </c>
      <c r="J79" s="35" t="s">
        <v>376</v>
      </c>
      <c r="K79" s="35" t="s">
        <v>352</v>
      </c>
      <c r="L79" s="35" t="s">
        <v>34</v>
      </c>
      <c r="M79" s="35" t="s">
        <v>353</v>
      </c>
      <c r="N79" s="35" t="s">
        <v>354</v>
      </c>
      <c r="O79" s="35" t="s">
        <v>355</v>
      </c>
      <c r="P79" s="50" t="s">
        <v>356</v>
      </c>
      <c r="Q79" s="35" t="s">
        <v>357</v>
      </c>
      <c r="R79" s="35" t="s">
        <v>350</v>
      </c>
      <c r="S79" s="36" t="s">
        <v>358</v>
      </c>
    </row>
    <row r="80" s="5" customFormat="1" ht="39" customHeight="1" spans="1:19">
      <c r="A80" s="25" t="s">
        <v>377</v>
      </c>
      <c r="B80" s="35" t="s">
        <v>346</v>
      </c>
      <c r="C80" s="37" t="s">
        <v>347</v>
      </c>
      <c r="D80" s="35" t="s">
        <v>27</v>
      </c>
      <c r="E80" s="35" t="s">
        <v>348</v>
      </c>
      <c r="F80" s="35" t="s">
        <v>349</v>
      </c>
      <c r="G80" s="35">
        <v>30</v>
      </c>
      <c r="H80" s="35" t="s">
        <v>30</v>
      </c>
      <c r="I80" s="35" t="s">
        <v>350</v>
      </c>
      <c r="J80" s="35" t="s">
        <v>378</v>
      </c>
      <c r="K80" s="35" t="s">
        <v>352</v>
      </c>
      <c r="L80" s="35" t="s">
        <v>34</v>
      </c>
      <c r="M80" s="35" t="s">
        <v>353</v>
      </c>
      <c r="N80" s="35" t="s">
        <v>354</v>
      </c>
      <c r="O80" s="35" t="s">
        <v>355</v>
      </c>
      <c r="P80" s="50" t="s">
        <v>356</v>
      </c>
      <c r="Q80" s="35" t="s">
        <v>357</v>
      </c>
      <c r="R80" s="35" t="s">
        <v>350</v>
      </c>
      <c r="S80" s="36" t="s">
        <v>358</v>
      </c>
    </row>
    <row r="81" s="5" customFormat="1" ht="39" customHeight="1" spans="1:19">
      <c r="A81" s="25" t="s">
        <v>379</v>
      </c>
      <c r="B81" s="35" t="s">
        <v>346</v>
      </c>
      <c r="C81" s="37" t="s">
        <v>347</v>
      </c>
      <c r="D81" s="35" t="s">
        <v>27</v>
      </c>
      <c r="E81" s="35" t="s">
        <v>348</v>
      </c>
      <c r="F81" s="35" t="s">
        <v>349</v>
      </c>
      <c r="G81" s="35">
        <v>30</v>
      </c>
      <c r="H81" s="35" t="s">
        <v>30</v>
      </c>
      <c r="I81" s="35" t="s">
        <v>350</v>
      </c>
      <c r="J81" s="35" t="s">
        <v>380</v>
      </c>
      <c r="K81" s="35" t="s">
        <v>352</v>
      </c>
      <c r="L81" s="35" t="s">
        <v>34</v>
      </c>
      <c r="M81" s="35" t="s">
        <v>353</v>
      </c>
      <c r="N81" s="35" t="s">
        <v>354</v>
      </c>
      <c r="O81" s="35" t="s">
        <v>355</v>
      </c>
      <c r="P81" s="50" t="s">
        <v>356</v>
      </c>
      <c r="Q81" s="35" t="s">
        <v>357</v>
      </c>
      <c r="R81" s="35" t="s">
        <v>350</v>
      </c>
      <c r="S81" s="36" t="s">
        <v>358</v>
      </c>
    </row>
    <row r="82" s="5" customFormat="1" ht="67.5" spans="1:19">
      <c r="A82" s="25" t="s">
        <v>381</v>
      </c>
      <c r="B82" s="35" t="s">
        <v>346</v>
      </c>
      <c r="C82" s="37" t="s">
        <v>382</v>
      </c>
      <c r="D82" s="35" t="s">
        <v>27</v>
      </c>
      <c r="E82" s="35" t="s">
        <v>383</v>
      </c>
      <c r="F82" s="35" t="s">
        <v>384</v>
      </c>
      <c r="G82" s="35">
        <v>100</v>
      </c>
      <c r="H82" s="35" t="s">
        <v>30</v>
      </c>
      <c r="I82" s="35" t="s">
        <v>350</v>
      </c>
      <c r="J82" s="35" t="s">
        <v>351</v>
      </c>
      <c r="K82" s="35" t="s">
        <v>352</v>
      </c>
      <c r="L82" s="35" t="s">
        <v>34</v>
      </c>
      <c r="M82" s="35" t="s">
        <v>35</v>
      </c>
      <c r="N82" s="35" t="s">
        <v>354</v>
      </c>
      <c r="O82" s="35" t="s">
        <v>355</v>
      </c>
      <c r="P82" s="50" t="s">
        <v>356</v>
      </c>
      <c r="Q82" s="35" t="s">
        <v>357</v>
      </c>
      <c r="R82" s="35" t="s">
        <v>350</v>
      </c>
      <c r="S82" s="36" t="s">
        <v>358</v>
      </c>
    </row>
    <row r="83" s="5" customFormat="1" ht="67.5" spans="1:19">
      <c r="A83" s="25" t="s">
        <v>385</v>
      </c>
      <c r="B83" s="35" t="s">
        <v>346</v>
      </c>
      <c r="C83" s="37" t="s">
        <v>386</v>
      </c>
      <c r="D83" s="35" t="s">
        <v>27</v>
      </c>
      <c r="E83" s="35" t="s">
        <v>383</v>
      </c>
      <c r="F83" s="35" t="s">
        <v>387</v>
      </c>
      <c r="G83" s="35">
        <v>100</v>
      </c>
      <c r="H83" s="35" t="s">
        <v>30</v>
      </c>
      <c r="I83" s="35" t="s">
        <v>350</v>
      </c>
      <c r="J83" s="35" t="s">
        <v>360</v>
      </c>
      <c r="K83" s="35" t="s">
        <v>352</v>
      </c>
      <c r="L83" s="35" t="s">
        <v>34</v>
      </c>
      <c r="M83" s="35" t="s">
        <v>35</v>
      </c>
      <c r="N83" s="35" t="s">
        <v>354</v>
      </c>
      <c r="O83" s="35" t="s">
        <v>355</v>
      </c>
      <c r="P83" s="50" t="s">
        <v>356</v>
      </c>
      <c r="Q83" s="35" t="s">
        <v>357</v>
      </c>
      <c r="R83" s="35" t="s">
        <v>350</v>
      </c>
      <c r="S83" s="36" t="s">
        <v>358</v>
      </c>
    </row>
    <row r="84" s="5" customFormat="1" ht="67.5" spans="1:19">
      <c r="A84" s="25" t="s">
        <v>388</v>
      </c>
      <c r="B84" s="35" t="s">
        <v>346</v>
      </c>
      <c r="C84" s="37" t="s">
        <v>389</v>
      </c>
      <c r="D84" s="35" t="s">
        <v>27</v>
      </c>
      <c r="E84" s="35" t="s">
        <v>383</v>
      </c>
      <c r="F84" s="35" t="s">
        <v>390</v>
      </c>
      <c r="G84" s="35">
        <v>30</v>
      </c>
      <c r="H84" s="35" t="s">
        <v>30</v>
      </c>
      <c r="I84" s="35" t="s">
        <v>350</v>
      </c>
      <c r="J84" s="35" t="s">
        <v>362</v>
      </c>
      <c r="K84" s="35" t="s">
        <v>352</v>
      </c>
      <c r="L84" s="35" t="s">
        <v>34</v>
      </c>
      <c r="M84" s="35" t="s">
        <v>35</v>
      </c>
      <c r="N84" s="35" t="s">
        <v>354</v>
      </c>
      <c r="O84" s="35" t="s">
        <v>355</v>
      </c>
      <c r="P84" s="50" t="s">
        <v>356</v>
      </c>
      <c r="Q84" s="35" t="s">
        <v>357</v>
      </c>
      <c r="R84" s="35" t="s">
        <v>350</v>
      </c>
      <c r="S84" s="36" t="s">
        <v>358</v>
      </c>
    </row>
    <row r="85" s="5" customFormat="1" ht="67.5" spans="1:19">
      <c r="A85" s="25" t="s">
        <v>391</v>
      </c>
      <c r="B85" s="35" t="s">
        <v>346</v>
      </c>
      <c r="C85" s="37" t="s">
        <v>392</v>
      </c>
      <c r="D85" s="35" t="s">
        <v>27</v>
      </c>
      <c r="E85" s="35" t="s">
        <v>383</v>
      </c>
      <c r="F85" s="35" t="s">
        <v>393</v>
      </c>
      <c r="G85" s="35">
        <v>30</v>
      </c>
      <c r="H85" s="35" t="s">
        <v>30</v>
      </c>
      <c r="I85" s="35" t="s">
        <v>350</v>
      </c>
      <c r="J85" s="35" t="s">
        <v>364</v>
      </c>
      <c r="K85" s="35" t="s">
        <v>352</v>
      </c>
      <c r="L85" s="35" t="s">
        <v>34</v>
      </c>
      <c r="M85" s="35" t="s">
        <v>35</v>
      </c>
      <c r="N85" s="35" t="s">
        <v>354</v>
      </c>
      <c r="O85" s="35" t="s">
        <v>355</v>
      </c>
      <c r="P85" s="50" t="s">
        <v>356</v>
      </c>
      <c r="Q85" s="35" t="s">
        <v>357</v>
      </c>
      <c r="R85" s="35" t="s">
        <v>350</v>
      </c>
      <c r="S85" s="36" t="s">
        <v>358</v>
      </c>
    </row>
    <row r="86" s="5" customFormat="1" ht="67.5" spans="1:19">
      <c r="A86" s="25" t="s">
        <v>394</v>
      </c>
      <c r="B86" s="35" t="s">
        <v>346</v>
      </c>
      <c r="C86" s="37" t="s">
        <v>395</v>
      </c>
      <c r="D86" s="35" t="s">
        <v>27</v>
      </c>
      <c r="E86" s="35" t="s">
        <v>383</v>
      </c>
      <c r="F86" s="35" t="s">
        <v>396</v>
      </c>
      <c r="G86" s="35">
        <v>30</v>
      </c>
      <c r="H86" s="35" t="s">
        <v>30</v>
      </c>
      <c r="I86" s="35" t="s">
        <v>350</v>
      </c>
      <c r="J86" s="35" t="s">
        <v>366</v>
      </c>
      <c r="K86" s="35" t="s">
        <v>352</v>
      </c>
      <c r="L86" s="35" t="s">
        <v>34</v>
      </c>
      <c r="M86" s="35" t="s">
        <v>35</v>
      </c>
      <c r="N86" s="35" t="s">
        <v>354</v>
      </c>
      <c r="O86" s="35" t="s">
        <v>355</v>
      </c>
      <c r="P86" s="50" t="s">
        <v>356</v>
      </c>
      <c r="Q86" s="35" t="s">
        <v>357</v>
      </c>
      <c r="R86" s="35" t="s">
        <v>350</v>
      </c>
      <c r="S86" s="36" t="s">
        <v>358</v>
      </c>
    </row>
    <row r="87" s="5" customFormat="1" ht="67.5" spans="1:19">
      <c r="A87" s="25" t="s">
        <v>397</v>
      </c>
      <c r="B87" s="35" t="s">
        <v>346</v>
      </c>
      <c r="C87" s="37" t="s">
        <v>398</v>
      </c>
      <c r="D87" s="35" t="s">
        <v>27</v>
      </c>
      <c r="E87" s="35" t="s">
        <v>383</v>
      </c>
      <c r="F87" s="35" t="s">
        <v>399</v>
      </c>
      <c r="G87" s="35">
        <v>30</v>
      </c>
      <c r="H87" s="35" t="s">
        <v>30</v>
      </c>
      <c r="I87" s="35" t="s">
        <v>350</v>
      </c>
      <c r="J87" s="35" t="s">
        <v>368</v>
      </c>
      <c r="K87" s="35" t="s">
        <v>352</v>
      </c>
      <c r="L87" s="35" t="s">
        <v>34</v>
      </c>
      <c r="M87" s="35" t="s">
        <v>35</v>
      </c>
      <c r="N87" s="35" t="s">
        <v>354</v>
      </c>
      <c r="O87" s="35" t="s">
        <v>355</v>
      </c>
      <c r="P87" s="50" t="s">
        <v>356</v>
      </c>
      <c r="Q87" s="35" t="s">
        <v>357</v>
      </c>
      <c r="R87" s="35" t="s">
        <v>350</v>
      </c>
      <c r="S87" s="36" t="s">
        <v>358</v>
      </c>
    </row>
    <row r="88" s="5" customFormat="1" ht="67.5" spans="1:19">
      <c r="A88" s="25" t="s">
        <v>400</v>
      </c>
      <c r="B88" s="35" t="s">
        <v>346</v>
      </c>
      <c r="C88" s="37" t="s">
        <v>401</v>
      </c>
      <c r="D88" s="35" t="s">
        <v>27</v>
      </c>
      <c r="E88" s="35" t="s">
        <v>383</v>
      </c>
      <c r="F88" s="35" t="s">
        <v>402</v>
      </c>
      <c r="G88" s="35">
        <v>30</v>
      </c>
      <c r="H88" s="35" t="s">
        <v>30</v>
      </c>
      <c r="I88" s="35" t="s">
        <v>350</v>
      </c>
      <c r="J88" s="35" t="s">
        <v>370</v>
      </c>
      <c r="K88" s="35" t="s">
        <v>352</v>
      </c>
      <c r="L88" s="35" t="s">
        <v>34</v>
      </c>
      <c r="M88" s="35" t="s">
        <v>35</v>
      </c>
      <c r="N88" s="35" t="s">
        <v>354</v>
      </c>
      <c r="O88" s="35" t="s">
        <v>355</v>
      </c>
      <c r="P88" s="50" t="s">
        <v>356</v>
      </c>
      <c r="Q88" s="35" t="s">
        <v>357</v>
      </c>
      <c r="R88" s="35" t="s">
        <v>350</v>
      </c>
      <c r="S88" s="36" t="s">
        <v>358</v>
      </c>
    </row>
    <row r="89" s="5" customFormat="1" ht="67.5" spans="1:19">
      <c r="A89" s="25" t="s">
        <v>403</v>
      </c>
      <c r="B89" s="35" t="s">
        <v>346</v>
      </c>
      <c r="C89" s="37" t="s">
        <v>404</v>
      </c>
      <c r="D89" s="35" t="s">
        <v>27</v>
      </c>
      <c r="E89" s="35" t="s">
        <v>383</v>
      </c>
      <c r="F89" s="35" t="s">
        <v>405</v>
      </c>
      <c r="G89" s="35">
        <v>30</v>
      </c>
      <c r="H89" s="35" t="s">
        <v>30</v>
      </c>
      <c r="I89" s="35" t="s">
        <v>350</v>
      </c>
      <c r="J89" s="35" t="s">
        <v>372</v>
      </c>
      <c r="K89" s="35" t="s">
        <v>352</v>
      </c>
      <c r="L89" s="35" t="s">
        <v>34</v>
      </c>
      <c r="M89" s="35" t="s">
        <v>35</v>
      </c>
      <c r="N89" s="35" t="s">
        <v>354</v>
      </c>
      <c r="O89" s="35" t="s">
        <v>355</v>
      </c>
      <c r="P89" s="50" t="s">
        <v>356</v>
      </c>
      <c r="Q89" s="35" t="s">
        <v>357</v>
      </c>
      <c r="R89" s="35" t="s">
        <v>350</v>
      </c>
      <c r="S89" s="36" t="s">
        <v>358</v>
      </c>
    </row>
    <row r="90" s="5" customFormat="1" ht="67.5" spans="1:19">
      <c r="A90" s="25" t="s">
        <v>406</v>
      </c>
      <c r="B90" s="35" t="s">
        <v>346</v>
      </c>
      <c r="C90" s="37" t="s">
        <v>407</v>
      </c>
      <c r="D90" s="35" t="s">
        <v>27</v>
      </c>
      <c r="E90" s="35" t="s">
        <v>383</v>
      </c>
      <c r="F90" s="35" t="s">
        <v>408</v>
      </c>
      <c r="G90" s="35">
        <v>30</v>
      </c>
      <c r="H90" s="35" t="s">
        <v>30</v>
      </c>
      <c r="I90" s="35" t="s">
        <v>350</v>
      </c>
      <c r="J90" s="35" t="s">
        <v>374</v>
      </c>
      <c r="K90" s="35" t="s">
        <v>352</v>
      </c>
      <c r="L90" s="35" t="s">
        <v>34</v>
      </c>
      <c r="M90" s="35" t="s">
        <v>35</v>
      </c>
      <c r="N90" s="35" t="s">
        <v>354</v>
      </c>
      <c r="O90" s="35" t="s">
        <v>355</v>
      </c>
      <c r="P90" s="50" t="s">
        <v>356</v>
      </c>
      <c r="Q90" s="35" t="s">
        <v>357</v>
      </c>
      <c r="R90" s="35" t="s">
        <v>350</v>
      </c>
      <c r="S90" s="36" t="s">
        <v>358</v>
      </c>
    </row>
    <row r="91" s="5" customFormat="1" ht="67.5" spans="1:19">
      <c r="A91" s="25" t="s">
        <v>409</v>
      </c>
      <c r="B91" s="35" t="s">
        <v>346</v>
      </c>
      <c r="C91" s="37" t="s">
        <v>410</v>
      </c>
      <c r="D91" s="35" t="s">
        <v>27</v>
      </c>
      <c r="E91" s="35" t="s">
        <v>383</v>
      </c>
      <c r="F91" s="35" t="s">
        <v>411</v>
      </c>
      <c r="G91" s="35">
        <v>30</v>
      </c>
      <c r="H91" s="35" t="s">
        <v>30</v>
      </c>
      <c r="I91" s="35" t="s">
        <v>350</v>
      </c>
      <c r="J91" s="35" t="s">
        <v>376</v>
      </c>
      <c r="K91" s="35" t="s">
        <v>352</v>
      </c>
      <c r="L91" s="35" t="s">
        <v>34</v>
      </c>
      <c r="M91" s="35" t="s">
        <v>35</v>
      </c>
      <c r="N91" s="35" t="s">
        <v>354</v>
      </c>
      <c r="O91" s="35" t="s">
        <v>355</v>
      </c>
      <c r="P91" s="50" t="s">
        <v>356</v>
      </c>
      <c r="Q91" s="35" t="s">
        <v>357</v>
      </c>
      <c r="R91" s="35" t="s">
        <v>350</v>
      </c>
      <c r="S91" s="36" t="s">
        <v>358</v>
      </c>
    </row>
    <row r="92" s="5" customFormat="1" ht="67.5" spans="1:19">
      <c r="A92" s="25" t="s">
        <v>412</v>
      </c>
      <c r="B92" s="35" t="s">
        <v>346</v>
      </c>
      <c r="C92" s="37" t="s">
        <v>413</v>
      </c>
      <c r="D92" s="35" t="s">
        <v>27</v>
      </c>
      <c r="E92" s="35" t="s">
        <v>383</v>
      </c>
      <c r="F92" s="35" t="s">
        <v>414</v>
      </c>
      <c r="G92" s="35">
        <v>30</v>
      </c>
      <c r="H92" s="35" t="s">
        <v>30</v>
      </c>
      <c r="I92" s="35" t="s">
        <v>350</v>
      </c>
      <c r="J92" s="35" t="s">
        <v>378</v>
      </c>
      <c r="K92" s="35" t="s">
        <v>352</v>
      </c>
      <c r="L92" s="35" t="s">
        <v>34</v>
      </c>
      <c r="M92" s="35" t="s">
        <v>35</v>
      </c>
      <c r="N92" s="35" t="s">
        <v>354</v>
      </c>
      <c r="O92" s="35" t="s">
        <v>355</v>
      </c>
      <c r="P92" s="50" t="s">
        <v>356</v>
      </c>
      <c r="Q92" s="35" t="s">
        <v>357</v>
      </c>
      <c r="R92" s="35" t="s">
        <v>350</v>
      </c>
      <c r="S92" s="36" t="s">
        <v>358</v>
      </c>
    </row>
    <row r="93" s="5" customFormat="1" ht="67.5" spans="1:19">
      <c r="A93" s="25" t="s">
        <v>415</v>
      </c>
      <c r="B93" s="35" t="s">
        <v>346</v>
      </c>
      <c r="C93" s="37" t="s">
        <v>416</v>
      </c>
      <c r="D93" s="35" t="s">
        <v>27</v>
      </c>
      <c r="E93" s="35" t="s">
        <v>383</v>
      </c>
      <c r="F93" s="35" t="s">
        <v>417</v>
      </c>
      <c r="G93" s="35">
        <v>30</v>
      </c>
      <c r="H93" s="35" t="s">
        <v>30</v>
      </c>
      <c r="I93" s="35" t="s">
        <v>350</v>
      </c>
      <c r="J93" s="35" t="s">
        <v>380</v>
      </c>
      <c r="K93" s="35" t="s">
        <v>352</v>
      </c>
      <c r="L93" s="35" t="s">
        <v>34</v>
      </c>
      <c r="M93" s="35" t="s">
        <v>35</v>
      </c>
      <c r="N93" s="35" t="s">
        <v>354</v>
      </c>
      <c r="O93" s="35" t="s">
        <v>355</v>
      </c>
      <c r="P93" s="50" t="s">
        <v>356</v>
      </c>
      <c r="Q93" s="35" t="s">
        <v>357</v>
      </c>
      <c r="R93" s="35" t="s">
        <v>350</v>
      </c>
      <c r="S93" s="36" t="s">
        <v>358</v>
      </c>
    </row>
    <row r="94" s="5" customFormat="1" ht="54" spans="1:19">
      <c r="A94" s="25" t="s">
        <v>418</v>
      </c>
      <c r="B94" s="35" t="s">
        <v>346</v>
      </c>
      <c r="C94" s="37" t="s">
        <v>419</v>
      </c>
      <c r="D94" s="35" t="s">
        <v>27</v>
      </c>
      <c r="E94" s="35" t="s">
        <v>420</v>
      </c>
      <c r="F94" s="35" t="s">
        <v>421</v>
      </c>
      <c r="G94" s="35">
        <v>22.26</v>
      </c>
      <c r="H94" s="33" t="s">
        <v>30</v>
      </c>
      <c r="I94" s="33" t="s">
        <v>350</v>
      </c>
      <c r="J94" s="35" t="s">
        <v>422</v>
      </c>
      <c r="K94" s="35" t="s">
        <v>423</v>
      </c>
      <c r="L94" s="35" t="s">
        <v>34</v>
      </c>
      <c r="M94" s="35" t="s">
        <v>424</v>
      </c>
      <c r="N94" s="35" t="s">
        <v>354</v>
      </c>
      <c r="O94" s="35" t="s">
        <v>355</v>
      </c>
      <c r="P94" s="50" t="s">
        <v>356</v>
      </c>
      <c r="Q94" s="35" t="s">
        <v>357</v>
      </c>
      <c r="R94" s="33" t="s">
        <v>350</v>
      </c>
      <c r="S94" s="36" t="s">
        <v>358</v>
      </c>
    </row>
    <row r="95" s="5" customFormat="1" ht="54" spans="1:19">
      <c r="A95" s="25" t="s">
        <v>425</v>
      </c>
      <c r="B95" s="35" t="s">
        <v>346</v>
      </c>
      <c r="C95" s="37" t="s">
        <v>426</v>
      </c>
      <c r="D95" s="35" t="s">
        <v>27</v>
      </c>
      <c r="E95" s="35" t="s">
        <v>420</v>
      </c>
      <c r="F95" s="35" t="s">
        <v>427</v>
      </c>
      <c r="G95" s="35">
        <v>25.16</v>
      </c>
      <c r="H95" s="33" t="s">
        <v>30</v>
      </c>
      <c r="I95" s="33" t="s">
        <v>350</v>
      </c>
      <c r="J95" s="35" t="s">
        <v>428</v>
      </c>
      <c r="K95" s="35" t="s">
        <v>423</v>
      </c>
      <c r="L95" s="35" t="s">
        <v>34</v>
      </c>
      <c r="M95" s="35" t="s">
        <v>424</v>
      </c>
      <c r="N95" s="35" t="s">
        <v>354</v>
      </c>
      <c r="O95" s="35" t="s">
        <v>355</v>
      </c>
      <c r="P95" s="50" t="s">
        <v>356</v>
      </c>
      <c r="Q95" s="35" t="s">
        <v>357</v>
      </c>
      <c r="R95" s="33" t="s">
        <v>350</v>
      </c>
      <c r="S95" s="36" t="s">
        <v>358</v>
      </c>
    </row>
    <row r="96" s="5" customFormat="1" ht="54" spans="1:19">
      <c r="A96" s="25" t="s">
        <v>429</v>
      </c>
      <c r="B96" s="35" t="s">
        <v>346</v>
      </c>
      <c r="C96" s="37" t="s">
        <v>430</v>
      </c>
      <c r="D96" s="35" t="s">
        <v>27</v>
      </c>
      <c r="E96" s="35" t="s">
        <v>431</v>
      </c>
      <c r="F96" s="35" t="s">
        <v>432</v>
      </c>
      <c r="G96" s="35">
        <v>1.25</v>
      </c>
      <c r="H96" s="33" t="s">
        <v>30</v>
      </c>
      <c r="I96" s="33" t="s">
        <v>350</v>
      </c>
      <c r="J96" s="35" t="s">
        <v>433</v>
      </c>
      <c r="K96" s="35" t="s">
        <v>423</v>
      </c>
      <c r="L96" s="35" t="s">
        <v>34</v>
      </c>
      <c r="M96" s="35" t="s">
        <v>424</v>
      </c>
      <c r="N96" s="35" t="s">
        <v>354</v>
      </c>
      <c r="O96" s="35" t="s">
        <v>355</v>
      </c>
      <c r="P96" s="50" t="s">
        <v>356</v>
      </c>
      <c r="Q96" s="35" t="s">
        <v>357</v>
      </c>
      <c r="R96" s="33" t="s">
        <v>350</v>
      </c>
      <c r="S96" s="36" t="s">
        <v>358</v>
      </c>
    </row>
    <row r="97" s="5" customFormat="1" ht="54" spans="1:19">
      <c r="A97" s="25" t="s">
        <v>434</v>
      </c>
      <c r="B97" s="35" t="s">
        <v>346</v>
      </c>
      <c r="C97" s="37" t="s">
        <v>435</v>
      </c>
      <c r="D97" s="35" t="s">
        <v>27</v>
      </c>
      <c r="E97" s="35" t="s">
        <v>436</v>
      </c>
      <c r="F97" s="35" t="s">
        <v>437</v>
      </c>
      <c r="G97" s="35">
        <v>2.3</v>
      </c>
      <c r="H97" s="33" t="s">
        <v>30</v>
      </c>
      <c r="I97" s="33" t="s">
        <v>350</v>
      </c>
      <c r="J97" s="35" t="s">
        <v>438</v>
      </c>
      <c r="K97" s="35" t="s">
        <v>423</v>
      </c>
      <c r="L97" s="35" t="s">
        <v>34</v>
      </c>
      <c r="M97" s="35" t="s">
        <v>424</v>
      </c>
      <c r="N97" s="35" t="s">
        <v>354</v>
      </c>
      <c r="O97" s="35" t="s">
        <v>355</v>
      </c>
      <c r="P97" s="50" t="s">
        <v>356</v>
      </c>
      <c r="Q97" s="35" t="s">
        <v>357</v>
      </c>
      <c r="R97" s="33" t="s">
        <v>350</v>
      </c>
      <c r="S97" s="36" t="s">
        <v>358</v>
      </c>
    </row>
    <row r="98" s="5" customFormat="1" ht="54" spans="1:19">
      <c r="A98" s="25" t="s">
        <v>439</v>
      </c>
      <c r="B98" s="35" t="s">
        <v>346</v>
      </c>
      <c r="C98" s="37" t="s">
        <v>440</v>
      </c>
      <c r="D98" s="35" t="s">
        <v>27</v>
      </c>
      <c r="E98" s="35" t="s">
        <v>441</v>
      </c>
      <c r="F98" s="35" t="s">
        <v>442</v>
      </c>
      <c r="G98" s="35">
        <v>21.42</v>
      </c>
      <c r="H98" s="33" t="s">
        <v>30</v>
      </c>
      <c r="I98" s="33" t="s">
        <v>350</v>
      </c>
      <c r="J98" s="35" t="s">
        <v>443</v>
      </c>
      <c r="K98" s="35" t="s">
        <v>423</v>
      </c>
      <c r="L98" s="35" t="s">
        <v>34</v>
      </c>
      <c r="M98" s="35" t="s">
        <v>424</v>
      </c>
      <c r="N98" s="35" t="s">
        <v>354</v>
      </c>
      <c r="O98" s="35" t="s">
        <v>355</v>
      </c>
      <c r="P98" s="50" t="s">
        <v>356</v>
      </c>
      <c r="Q98" s="35" t="s">
        <v>357</v>
      </c>
      <c r="R98" s="33" t="s">
        <v>350</v>
      </c>
      <c r="S98" s="36" t="s">
        <v>358</v>
      </c>
    </row>
    <row r="99" s="5" customFormat="1" ht="54" spans="1:19">
      <c r="A99" s="25" t="s">
        <v>444</v>
      </c>
      <c r="B99" s="35" t="s">
        <v>346</v>
      </c>
      <c r="C99" s="37" t="s">
        <v>445</v>
      </c>
      <c r="D99" s="35" t="s">
        <v>27</v>
      </c>
      <c r="E99" s="35" t="s">
        <v>446</v>
      </c>
      <c r="F99" s="35" t="s">
        <v>447</v>
      </c>
      <c r="G99" s="35">
        <v>8.58</v>
      </c>
      <c r="H99" s="33" t="s">
        <v>30</v>
      </c>
      <c r="I99" s="33" t="s">
        <v>350</v>
      </c>
      <c r="J99" s="35" t="s">
        <v>448</v>
      </c>
      <c r="K99" s="35" t="s">
        <v>423</v>
      </c>
      <c r="L99" s="35" t="s">
        <v>34</v>
      </c>
      <c r="M99" s="35" t="s">
        <v>424</v>
      </c>
      <c r="N99" s="35" t="s">
        <v>354</v>
      </c>
      <c r="O99" s="35" t="s">
        <v>355</v>
      </c>
      <c r="P99" s="50" t="s">
        <v>356</v>
      </c>
      <c r="Q99" s="35" t="s">
        <v>357</v>
      </c>
      <c r="R99" s="33" t="s">
        <v>350</v>
      </c>
      <c r="S99" s="36" t="s">
        <v>358</v>
      </c>
    </row>
    <row r="100" s="5" customFormat="1" ht="54" spans="1:19">
      <c r="A100" s="25" t="s">
        <v>449</v>
      </c>
      <c r="B100" s="35" t="s">
        <v>346</v>
      </c>
      <c r="C100" s="37" t="s">
        <v>450</v>
      </c>
      <c r="D100" s="35" t="s">
        <v>27</v>
      </c>
      <c r="E100" s="35" t="s">
        <v>451</v>
      </c>
      <c r="F100" s="35" t="s">
        <v>452</v>
      </c>
      <c r="G100" s="35">
        <v>1.8</v>
      </c>
      <c r="H100" s="33" t="s">
        <v>30</v>
      </c>
      <c r="I100" s="33" t="s">
        <v>350</v>
      </c>
      <c r="J100" s="35" t="s">
        <v>453</v>
      </c>
      <c r="K100" s="35" t="s">
        <v>423</v>
      </c>
      <c r="L100" s="35" t="s">
        <v>34</v>
      </c>
      <c r="M100" s="35" t="s">
        <v>424</v>
      </c>
      <c r="N100" s="35" t="s">
        <v>354</v>
      </c>
      <c r="O100" s="35" t="s">
        <v>355</v>
      </c>
      <c r="P100" s="50" t="s">
        <v>356</v>
      </c>
      <c r="Q100" s="35" t="s">
        <v>357</v>
      </c>
      <c r="R100" s="33" t="s">
        <v>350</v>
      </c>
      <c r="S100" s="36" t="s">
        <v>358</v>
      </c>
    </row>
    <row r="101" s="5" customFormat="1" ht="54" spans="1:19">
      <c r="A101" s="25" t="s">
        <v>454</v>
      </c>
      <c r="B101" s="35" t="s">
        <v>346</v>
      </c>
      <c r="C101" s="37" t="s">
        <v>455</v>
      </c>
      <c r="D101" s="35" t="s">
        <v>27</v>
      </c>
      <c r="E101" s="35" t="s">
        <v>451</v>
      </c>
      <c r="F101" s="35" t="s">
        <v>456</v>
      </c>
      <c r="G101" s="35">
        <v>3</v>
      </c>
      <c r="H101" s="33" t="s">
        <v>30</v>
      </c>
      <c r="I101" s="33" t="s">
        <v>350</v>
      </c>
      <c r="J101" s="35" t="s">
        <v>457</v>
      </c>
      <c r="K101" s="35" t="s">
        <v>423</v>
      </c>
      <c r="L101" s="35" t="s">
        <v>34</v>
      </c>
      <c r="M101" s="35" t="s">
        <v>424</v>
      </c>
      <c r="N101" s="35" t="s">
        <v>354</v>
      </c>
      <c r="O101" s="35" t="s">
        <v>355</v>
      </c>
      <c r="P101" s="50" t="s">
        <v>356</v>
      </c>
      <c r="Q101" s="35" t="s">
        <v>357</v>
      </c>
      <c r="R101" s="33" t="s">
        <v>350</v>
      </c>
      <c r="S101" s="36" t="s">
        <v>358</v>
      </c>
    </row>
    <row r="102" s="5" customFormat="1" ht="54" spans="1:19">
      <c r="A102" s="25" t="s">
        <v>458</v>
      </c>
      <c r="B102" s="35" t="s">
        <v>346</v>
      </c>
      <c r="C102" s="37" t="s">
        <v>459</v>
      </c>
      <c r="D102" s="35" t="s">
        <v>27</v>
      </c>
      <c r="E102" s="35" t="s">
        <v>460</v>
      </c>
      <c r="F102" s="35" t="s">
        <v>461</v>
      </c>
      <c r="G102" s="35">
        <v>4.631</v>
      </c>
      <c r="H102" s="33" t="s">
        <v>30</v>
      </c>
      <c r="I102" s="33" t="s">
        <v>350</v>
      </c>
      <c r="J102" s="35" t="s">
        <v>462</v>
      </c>
      <c r="K102" s="35" t="s">
        <v>423</v>
      </c>
      <c r="L102" s="35" t="s">
        <v>34</v>
      </c>
      <c r="M102" s="35" t="s">
        <v>424</v>
      </c>
      <c r="N102" s="35" t="s">
        <v>354</v>
      </c>
      <c r="O102" s="35" t="s">
        <v>355</v>
      </c>
      <c r="P102" s="50" t="s">
        <v>356</v>
      </c>
      <c r="Q102" s="35" t="s">
        <v>357</v>
      </c>
      <c r="R102" s="33" t="s">
        <v>350</v>
      </c>
      <c r="S102" s="36" t="s">
        <v>358</v>
      </c>
    </row>
    <row r="103" s="5" customFormat="1" ht="54" spans="1:19">
      <c r="A103" s="25" t="s">
        <v>463</v>
      </c>
      <c r="B103" s="35" t="s">
        <v>346</v>
      </c>
      <c r="C103" s="37" t="s">
        <v>464</v>
      </c>
      <c r="D103" s="35" t="s">
        <v>27</v>
      </c>
      <c r="E103" s="35" t="s">
        <v>460</v>
      </c>
      <c r="F103" s="35" t="s">
        <v>465</v>
      </c>
      <c r="G103" s="35">
        <v>21.05</v>
      </c>
      <c r="H103" s="33" t="s">
        <v>30</v>
      </c>
      <c r="I103" s="33" t="s">
        <v>350</v>
      </c>
      <c r="J103" s="35" t="s">
        <v>466</v>
      </c>
      <c r="K103" s="35" t="s">
        <v>423</v>
      </c>
      <c r="L103" s="35" t="s">
        <v>34</v>
      </c>
      <c r="M103" s="35" t="s">
        <v>424</v>
      </c>
      <c r="N103" s="35" t="s">
        <v>354</v>
      </c>
      <c r="O103" s="35" t="s">
        <v>355</v>
      </c>
      <c r="P103" s="50" t="s">
        <v>356</v>
      </c>
      <c r="Q103" s="35" t="s">
        <v>357</v>
      </c>
      <c r="R103" s="33" t="s">
        <v>350</v>
      </c>
      <c r="S103" s="36" t="s">
        <v>358</v>
      </c>
    </row>
    <row r="104" s="5" customFormat="1" ht="54" spans="1:19">
      <c r="A104" s="25" t="s">
        <v>467</v>
      </c>
      <c r="B104" s="35" t="s">
        <v>346</v>
      </c>
      <c r="C104" s="37" t="s">
        <v>468</v>
      </c>
      <c r="D104" s="35" t="s">
        <v>27</v>
      </c>
      <c r="E104" s="35" t="s">
        <v>469</v>
      </c>
      <c r="F104" s="35" t="s">
        <v>456</v>
      </c>
      <c r="G104" s="35">
        <v>3</v>
      </c>
      <c r="H104" s="33" t="s">
        <v>30</v>
      </c>
      <c r="I104" s="33" t="s">
        <v>350</v>
      </c>
      <c r="J104" s="35" t="s">
        <v>470</v>
      </c>
      <c r="K104" s="35" t="s">
        <v>423</v>
      </c>
      <c r="L104" s="35" t="s">
        <v>34</v>
      </c>
      <c r="M104" s="35" t="s">
        <v>424</v>
      </c>
      <c r="N104" s="35" t="s">
        <v>354</v>
      </c>
      <c r="O104" s="35" t="s">
        <v>355</v>
      </c>
      <c r="P104" s="50" t="s">
        <v>356</v>
      </c>
      <c r="Q104" s="35" t="s">
        <v>357</v>
      </c>
      <c r="R104" s="33" t="s">
        <v>350</v>
      </c>
      <c r="S104" s="36" t="s">
        <v>358</v>
      </c>
    </row>
    <row r="105" s="5" customFormat="1" ht="54" spans="1:19">
      <c r="A105" s="25" t="s">
        <v>471</v>
      </c>
      <c r="B105" s="35" t="s">
        <v>346</v>
      </c>
      <c r="C105" s="37" t="s">
        <v>472</v>
      </c>
      <c r="D105" s="35" t="s">
        <v>27</v>
      </c>
      <c r="E105" s="35" t="s">
        <v>473</v>
      </c>
      <c r="F105" s="35" t="s">
        <v>474</v>
      </c>
      <c r="G105" s="35">
        <v>0.2</v>
      </c>
      <c r="H105" s="33" t="s">
        <v>30</v>
      </c>
      <c r="I105" s="33" t="s">
        <v>350</v>
      </c>
      <c r="J105" s="35" t="s">
        <v>475</v>
      </c>
      <c r="K105" s="35" t="s">
        <v>423</v>
      </c>
      <c r="L105" s="35" t="s">
        <v>34</v>
      </c>
      <c r="M105" s="35" t="s">
        <v>424</v>
      </c>
      <c r="N105" s="35" t="s">
        <v>354</v>
      </c>
      <c r="O105" s="35" t="s">
        <v>355</v>
      </c>
      <c r="P105" s="50" t="s">
        <v>356</v>
      </c>
      <c r="Q105" s="35" t="s">
        <v>357</v>
      </c>
      <c r="R105" s="33" t="s">
        <v>350</v>
      </c>
      <c r="S105" s="36" t="s">
        <v>358</v>
      </c>
    </row>
    <row r="106" s="5" customFormat="1" ht="54" spans="1:19">
      <c r="A106" s="25" t="s">
        <v>476</v>
      </c>
      <c r="B106" s="35" t="s">
        <v>346</v>
      </c>
      <c r="C106" s="37" t="s">
        <v>477</v>
      </c>
      <c r="D106" s="35" t="s">
        <v>27</v>
      </c>
      <c r="E106" s="35" t="s">
        <v>473</v>
      </c>
      <c r="F106" s="35" t="s">
        <v>478</v>
      </c>
      <c r="G106" s="35">
        <v>45</v>
      </c>
      <c r="H106" s="33" t="s">
        <v>30</v>
      </c>
      <c r="I106" s="33" t="s">
        <v>350</v>
      </c>
      <c r="J106" s="35" t="s">
        <v>479</v>
      </c>
      <c r="K106" s="35" t="s">
        <v>423</v>
      </c>
      <c r="L106" s="35" t="s">
        <v>34</v>
      </c>
      <c r="M106" s="35" t="s">
        <v>424</v>
      </c>
      <c r="N106" s="35" t="s">
        <v>354</v>
      </c>
      <c r="O106" s="35" t="s">
        <v>355</v>
      </c>
      <c r="P106" s="50" t="s">
        <v>356</v>
      </c>
      <c r="Q106" s="35" t="s">
        <v>357</v>
      </c>
      <c r="R106" s="33" t="s">
        <v>350</v>
      </c>
      <c r="S106" s="36" t="s">
        <v>358</v>
      </c>
    </row>
    <row r="107" s="5" customFormat="1" ht="54" spans="1:19">
      <c r="A107" s="25" t="s">
        <v>480</v>
      </c>
      <c r="B107" s="35" t="s">
        <v>346</v>
      </c>
      <c r="C107" s="37" t="s">
        <v>481</v>
      </c>
      <c r="D107" s="35" t="s">
        <v>27</v>
      </c>
      <c r="E107" s="35" t="s">
        <v>482</v>
      </c>
      <c r="F107" s="35" t="s">
        <v>483</v>
      </c>
      <c r="G107" s="35">
        <v>1.59</v>
      </c>
      <c r="H107" s="33" t="s">
        <v>30</v>
      </c>
      <c r="I107" s="33" t="s">
        <v>350</v>
      </c>
      <c r="J107" s="35" t="s">
        <v>484</v>
      </c>
      <c r="K107" s="35" t="s">
        <v>423</v>
      </c>
      <c r="L107" s="35" t="s">
        <v>34</v>
      </c>
      <c r="M107" s="35" t="s">
        <v>424</v>
      </c>
      <c r="N107" s="35" t="s">
        <v>354</v>
      </c>
      <c r="O107" s="35" t="s">
        <v>355</v>
      </c>
      <c r="P107" s="50" t="s">
        <v>356</v>
      </c>
      <c r="Q107" s="35" t="s">
        <v>357</v>
      </c>
      <c r="R107" s="33" t="s">
        <v>350</v>
      </c>
      <c r="S107" s="36" t="s">
        <v>358</v>
      </c>
    </row>
    <row r="108" s="5" customFormat="1" ht="54" spans="1:19">
      <c r="A108" s="25" t="s">
        <v>485</v>
      </c>
      <c r="B108" s="35" t="s">
        <v>25</v>
      </c>
      <c r="C108" s="37" t="s">
        <v>486</v>
      </c>
      <c r="D108" s="35" t="s">
        <v>27</v>
      </c>
      <c r="E108" s="35" t="s">
        <v>487</v>
      </c>
      <c r="F108" s="35" t="s">
        <v>488</v>
      </c>
      <c r="G108" s="35">
        <v>2</v>
      </c>
      <c r="H108" s="33" t="s">
        <v>30</v>
      </c>
      <c r="I108" s="35" t="s">
        <v>489</v>
      </c>
      <c r="J108" s="35" t="s">
        <v>490</v>
      </c>
      <c r="K108" s="35" t="s">
        <v>186</v>
      </c>
      <c r="L108" s="35" t="s">
        <v>34</v>
      </c>
      <c r="M108" s="35" t="s">
        <v>424</v>
      </c>
      <c r="N108" s="35" t="s">
        <v>354</v>
      </c>
      <c r="O108" s="35" t="s">
        <v>355</v>
      </c>
      <c r="P108" s="50" t="s">
        <v>356</v>
      </c>
      <c r="Q108" s="35" t="s">
        <v>357</v>
      </c>
      <c r="R108" s="35" t="s">
        <v>489</v>
      </c>
      <c r="S108" s="36" t="s">
        <v>358</v>
      </c>
    </row>
    <row r="109" s="5" customFormat="1" ht="54" spans="1:19">
      <c r="A109" s="25" t="s">
        <v>491</v>
      </c>
      <c r="B109" s="35" t="s">
        <v>25</v>
      </c>
      <c r="C109" s="37" t="s">
        <v>492</v>
      </c>
      <c r="D109" s="35" t="s">
        <v>27</v>
      </c>
      <c r="E109" s="33" t="s">
        <v>493</v>
      </c>
      <c r="F109" s="35" t="s">
        <v>494</v>
      </c>
      <c r="G109" s="35">
        <v>4.88</v>
      </c>
      <c r="H109" s="33" t="s">
        <v>30</v>
      </c>
      <c r="I109" s="35" t="s">
        <v>489</v>
      </c>
      <c r="J109" s="35" t="s">
        <v>495</v>
      </c>
      <c r="K109" s="35" t="s">
        <v>186</v>
      </c>
      <c r="L109" s="35" t="s">
        <v>34</v>
      </c>
      <c r="M109" s="35" t="s">
        <v>424</v>
      </c>
      <c r="N109" s="35" t="s">
        <v>354</v>
      </c>
      <c r="O109" s="35" t="s">
        <v>355</v>
      </c>
      <c r="P109" s="50" t="s">
        <v>356</v>
      </c>
      <c r="Q109" s="35" t="s">
        <v>357</v>
      </c>
      <c r="R109" s="35" t="s">
        <v>489</v>
      </c>
      <c r="S109" s="36" t="s">
        <v>358</v>
      </c>
    </row>
    <row r="110" s="5" customFormat="1" ht="54" spans="1:19">
      <c r="A110" s="25" t="s">
        <v>496</v>
      </c>
      <c r="B110" s="35" t="s">
        <v>346</v>
      </c>
      <c r="C110" s="37" t="s">
        <v>497</v>
      </c>
      <c r="D110" s="35" t="s">
        <v>27</v>
      </c>
      <c r="E110" s="35" t="s">
        <v>498</v>
      </c>
      <c r="F110" s="35" t="s">
        <v>499</v>
      </c>
      <c r="G110" s="35">
        <v>78</v>
      </c>
      <c r="H110" s="35" t="s">
        <v>30</v>
      </c>
      <c r="I110" s="35" t="s">
        <v>489</v>
      </c>
      <c r="J110" s="35" t="s">
        <v>500</v>
      </c>
      <c r="K110" s="35" t="s">
        <v>501</v>
      </c>
      <c r="L110" s="35" t="s">
        <v>34</v>
      </c>
      <c r="M110" s="35" t="s">
        <v>55</v>
      </c>
      <c r="N110" s="35" t="s">
        <v>354</v>
      </c>
      <c r="O110" s="35" t="s">
        <v>355</v>
      </c>
      <c r="P110" s="50" t="s">
        <v>356</v>
      </c>
      <c r="Q110" s="35" t="s">
        <v>357</v>
      </c>
      <c r="R110" s="35" t="s">
        <v>489</v>
      </c>
      <c r="S110" s="36" t="s">
        <v>358</v>
      </c>
    </row>
    <row r="111" s="5" customFormat="1" ht="81" spans="1:19">
      <c r="A111" s="25" t="s">
        <v>502</v>
      </c>
      <c r="B111" s="35" t="s">
        <v>346</v>
      </c>
      <c r="C111" s="37" t="s">
        <v>503</v>
      </c>
      <c r="D111" s="35" t="s">
        <v>27</v>
      </c>
      <c r="E111" s="35" t="s">
        <v>504</v>
      </c>
      <c r="F111" s="35" t="s">
        <v>505</v>
      </c>
      <c r="G111" s="35">
        <v>80</v>
      </c>
      <c r="H111" s="35" t="s">
        <v>30</v>
      </c>
      <c r="I111" s="35" t="s">
        <v>489</v>
      </c>
      <c r="J111" s="35" t="s">
        <v>506</v>
      </c>
      <c r="K111" s="35" t="s">
        <v>501</v>
      </c>
      <c r="L111" s="35" t="s">
        <v>34</v>
      </c>
      <c r="M111" s="35" t="s">
        <v>55</v>
      </c>
      <c r="N111" s="35" t="s">
        <v>354</v>
      </c>
      <c r="O111" s="35" t="s">
        <v>355</v>
      </c>
      <c r="P111" s="50" t="s">
        <v>356</v>
      </c>
      <c r="Q111" s="35" t="s">
        <v>357</v>
      </c>
      <c r="R111" s="35" t="s">
        <v>489</v>
      </c>
      <c r="S111" s="36" t="s">
        <v>358</v>
      </c>
    </row>
    <row r="112" s="5" customFormat="1" ht="108" spans="1:19">
      <c r="A112" s="25" t="s">
        <v>507</v>
      </c>
      <c r="B112" s="35" t="s">
        <v>346</v>
      </c>
      <c r="C112" s="37" t="s">
        <v>508</v>
      </c>
      <c r="D112" s="35" t="s">
        <v>27</v>
      </c>
      <c r="E112" s="35" t="s">
        <v>509</v>
      </c>
      <c r="F112" s="35" t="s">
        <v>510</v>
      </c>
      <c r="G112" s="35">
        <v>28</v>
      </c>
      <c r="H112" s="35" t="s">
        <v>30</v>
      </c>
      <c r="I112" s="35" t="s">
        <v>489</v>
      </c>
      <c r="J112" s="35" t="s">
        <v>511</v>
      </c>
      <c r="K112" s="35" t="s">
        <v>501</v>
      </c>
      <c r="L112" s="35" t="s">
        <v>34</v>
      </c>
      <c r="M112" s="35" t="s">
        <v>55</v>
      </c>
      <c r="N112" s="35" t="s">
        <v>354</v>
      </c>
      <c r="O112" s="35" t="s">
        <v>355</v>
      </c>
      <c r="P112" s="50" t="s">
        <v>356</v>
      </c>
      <c r="Q112" s="35" t="s">
        <v>357</v>
      </c>
      <c r="R112" s="35" t="s">
        <v>489</v>
      </c>
      <c r="S112" s="36" t="s">
        <v>358</v>
      </c>
    </row>
    <row r="113" s="4" customFormat="1" ht="40.5" spans="1:19">
      <c r="A113" s="25" t="s">
        <v>512</v>
      </c>
      <c r="B113" s="35" t="s">
        <v>346</v>
      </c>
      <c r="C113" s="37" t="s">
        <v>513</v>
      </c>
      <c r="D113" s="35" t="s">
        <v>27</v>
      </c>
      <c r="E113" s="35" t="s">
        <v>493</v>
      </c>
      <c r="F113" s="35" t="s">
        <v>514</v>
      </c>
      <c r="G113" s="35">
        <v>24</v>
      </c>
      <c r="H113" s="35" t="s">
        <v>30</v>
      </c>
      <c r="I113" s="35" t="s">
        <v>489</v>
      </c>
      <c r="J113" s="35" t="s">
        <v>515</v>
      </c>
      <c r="K113" s="35" t="s">
        <v>501</v>
      </c>
      <c r="L113" s="35" t="s">
        <v>34</v>
      </c>
      <c r="M113" s="35" t="s">
        <v>55</v>
      </c>
      <c r="N113" s="35" t="s">
        <v>354</v>
      </c>
      <c r="O113" s="35" t="s">
        <v>355</v>
      </c>
      <c r="P113" s="50" t="s">
        <v>356</v>
      </c>
      <c r="Q113" s="35" t="s">
        <v>357</v>
      </c>
      <c r="R113" s="35" t="s">
        <v>489</v>
      </c>
      <c r="S113" s="36" t="s">
        <v>358</v>
      </c>
    </row>
    <row r="114" s="4" customFormat="1" ht="40.5" spans="1:19">
      <c r="A114" s="25" t="s">
        <v>516</v>
      </c>
      <c r="B114" s="35" t="s">
        <v>346</v>
      </c>
      <c r="C114" s="37" t="s">
        <v>517</v>
      </c>
      <c r="D114" s="35" t="s">
        <v>27</v>
      </c>
      <c r="E114" s="35" t="s">
        <v>518</v>
      </c>
      <c r="F114" s="35" t="s">
        <v>519</v>
      </c>
      <c r="G114" s="35">
        <v>40</v>
      </c>
      <c r="H114" s="35" t="s">
        <v>30</v>
      </c>
      <c r="I114" s="35" t="s">
        <v>489</v>
      </c>
      <c r="J114" s="35" t="s">
        <v>520</v>
      </c>
      <c r="K114" s="35" t="s">
        <v>501</v>
      </c>
      <c r="L114" s="35" t="s">
        <v>34</v>
      </c>
      <c r="M114" s="35" t="s">
        <v>55</v>
      </c>
      <c r="N114" s="35" t="s">
        <v>354</v>
      </c>
      <c r="O114" s="35" t="s">
        <v>355</v>
      </c>
      <c r="P114" s="50" t="s">
        <v>356</v>
      </c>
      <c r="Q114" s="35" t="s">
        <v>357</v>
      </c>
      <c r="R114" s="35" t="s">
        <v>489</v>
      </c>
      <c r="S114" s="36" t="s">
        <v>358</v>
      </c>
    </row>
    <row r="115" s="4" customFormat="1" ht="54" spans="1:19">
      <c r="A115" s="25" t="s">
        <v>521</v>
      </c>
      <c r="B115" s="35" t="s">
        <v>346</v>
      </c>
      <c r="C115" s="37" t="s">
        <v>522</v>
      </c>
      <c r="D115" s="35" t="s">
        <v>27</v>
      </c>
      <c r="E115" s="35" t="s">
        <v>523</v>
      </c>
      <c r="F115" s="35" t="s">
        <v>524</v>
      </c>
      <c r="G115" s="35">
        <v>40.5</v>
      </c>
      <c r="H115" s="35" t="s">
        <v>30</v>
      </c>
      <c r="I115" s="35" t="s">
        <v>489</v>
      </c>
      <c r="J115" s="35" t="s">
        <v>525</v>
      </c>
      <c r="K115" s="35" t="s">
        <v>501</v>
      </c>
      <c r="L115" s="35" t="s">
        <v>34</v>
      </c>
      <c r="M115" s="35" t="s">
        <v>55</v>
      </c>
      <c r="N115" s="35" t="s">
        <v>354</v>
      </c>
      <c r="O115" s="35" t="s">
        <v>355</v>
      </c>
      <c r="P115" s="50" t="s">
        <v>356</v>
      </c>
      <c r="Q115" s="35" t="s">
        <v>357</v>
      </c>
      <c r="R115" s="35" t="s">
        <v>489</v>
      </c>
      <c r="S115" s="36" t="s">
        <v>358</v>
      </c>
    </row>
    <row r="116" s="4" customFormat="1" ht="67.5" spans="1:19">
      <c r="A116" s="25" t="s">
        <v>526</v>
      </c>
      <c r="B116" s="35" t="s">
        <v>346</v>
      </c>
      <c r="C116" s="37" t="s">
        <v>527</v>
      </c>
      <c r="D116" s="35" t="s">
        <v>27</v>
      </c>
      <c r="E116" s="35" t="s">
        <v>528</v>
      </c>
      <c r="F116" s="35" t="s">
        <v>529</v>
      </c>
      <c r="G116" s="35">
        <v>61.6</v>
      </c>
      <c r="H116" s="35" t="s">
        <v>30</v>
      </c>
      <c r="I116" s="35" t="s">
        <v>489</v>
      </c>
      <c r="J116" s="35" t="s">
        <v>530</v>
      </c>
      <c r="K116" s="35" t="s">
        <v>501</v>
      </c>
      <c r="L116" s="35" t="s">
        <v>34</v>
      </c>
      <c r="M116" s="35" t="s">
        <v>55</v>
      </c>
      <c r="N116" s="35" t="s">
        <v>354</v>
      </c>
      <c r="O116" s="35" t="s">
        <v>355</v>
      </c>
      <c r="P116" s="50" t="s">
        <v>356</v>
      </c>
      <c r="Q116" s="35" t="s">
        <v>357</v>
      </c>
      <c r="R116" s="35" t="s">
        <v>489</v>
      </c>
      <c r="S116" s="36" t="s">
        <v>358</v>
      </c>
    </row>
    <row r="117" s="4" customFormat="1" ht="54" spans="1:19">
      <c r="A117" s="25" t="s">
        <v>531</v>
      </c>
      <c r="B117" s="35" t="s">
        <v>346</v>
      </c>
      <c r="C117" s="37" t="s">
        <v>532</v>
      </c>
      <c r="D117" s="35" t="s">
        <v>27</v>
      </c>
      <c r="E117" s="35" t="s">
        <v>533</v>
      </c>
      <c r="F117" s="35" t="s">
        <v>534</v>
      </c>
      <c r="G117" s="35">
        <v>104</v>
      </c>
      <c r="H117" s="35" t="s">
        <v>30</v>
      </c>
      <c r="I117" s="35" t="s">
        <v>489</v>
      </c>
      <c r="J117" s="35" t="s">
        <v>535</v>
      </c>
      <c r="K117" s="35" t="s">
        <v>501</v>
      </c>
      <c r="L117" s="35" t="s">
        <v>34</v>
      </c>
      <c r="M117" s="35" t="s">
        <v>55</v>
      </c>
      <c r="N117" s="35" t="s">
        <v>354</v>
      </c>
      <c r="O117" s="35" t="s">
        <v>355</v>
      </c>
      <c r="P117" s="50" t="s">
        <v>356</v>
      </c>
      <c r="Q117" s="35" t="s">
        <v>357</v>
      </c>
      <c r="R117" s="35" t="s">
        <v>489</v>
      </c>
      <c r="S117" s="36" t="s">
        <v>358</v>
      </c>
    </row>
    <row r="118" s="4" customFormat="1" ht="54" spans="1:19">
      <c r="A118" s="25" t="s">
        <v>536</v>
      </c>
      <c r="B118" s="35" t="s">
        <v>346</v>
      </c>
      <c r="C118" s="37" t="s">
        <v>537</v>
      </c>
      <c r="D118" s="35" t="s">
        <v>27</v>
      </c>
      <c r="E118" s="35" t="s">
        <v>538</v>
      </c>
      <c r="F118" s="35" t="s">
        <v>539</v>
      </c>
      <c r="G118" s="35">
        <v>72</v>
      </c>
      <c r="H118" s="35" t="s">
        <v>30</v>
      </c>
      <c r="I118" s="35" t="s">
        <v>489</v>
      </c>
      <c r="J118" s="35" t="s">
        <v>540</v>
      </c>
      <c r="K118" s="35" t="s">
        <v>501</v>
      </c>
      <c r="L118" s="35" t="s">
        <v>34</v>
      </c>
      <c r="M118" s="35" t="s">
        <v>55</v>
      </c>
      <c r="N118" s="35" t="s">
        <v>354</v>
      </c>
      <c r="O118" s="35" t="s">
        <v>355</v>
      </c>
      <c r="P118" s="50" t="s">
        <v>356</v>
      </c>
      <c r="Q118" s="35" t="s">
        <v>357</v>
      </c>
      <c r="R118" s="35" t="s">
        <v>489</v>
      </c>
      <c r="S118" s="36" t="s">
        <v>358</v>
      </c>
    </row>
    <row r="119" s="4" customFormat="1" ht="54" spans="1:19">
      <c r="A119" s="25" t="s">
        <v>541</v>
      </c>
      <c r="B119" s="35" t="s">
        <v>346</v>
      </c>
      <c r="C119" s="37" t="s">
        <v>542</v>
      </c>
      <c r="D119" s="35" t="s">
        <v>27</v>
      </c>
      <c r="E119" s="35" t="s">
        <v>543</v>
      </c>
      <c r="F119" s="35" t="s">
        <v>544</v>
      </c>
      <c r="G119" s="35">
        <v>91</v>
      </c>
      <c r="H119" s="35" t="s">
        <v>30</v>
      </c>
      <c r="I119" s="35" t="s">
        <v>489</v>
      </c>
      <c r="J119" s="35" t="s">
        <v>545</v>
      </c>
      <c r="K119" s="35" t="s">
        <v>501</v>
      </c>
      <c r="L119" s="35" t="s">
        <v>34</v>
      </c>
      <c r="M119" s="35" t="s">
        <v>55</v>
      </c>
      <c r="N119" s="35" t="s">
        <v>354</v>
      </c>
      <c r="O119" s="35" t="s">
        <v>355</v>
      </c>
      <c r="P119" s="50" t="s">
        <v>356</v>
      </c>
      <c r="Q119" s="35" t="s">
        <v>357</v>
      </c>
      <c r="R119" s="35" t="s">
        <v>489</v>
      </c>
      <c r="S119" s="36" t="s">
        <v>358</v>
      </c>
    </row>
    <row r="120" s="4" customFormat="1" ht="148.5" spans="1:19">
      <c r="A120" s="25" t="s">
        <v>546</v>
      </c>
      <c r="B120" s="35" t="s">
        <v>346</v>
      </c>
      <c r="C120" s="49" t="s">
        <v>547</v>
      </c>
      <c r="D120" s="33" t="s">
        <v>27</v>
      </c>
      <c r="E120" s="33" t="s">
        <v>548</v>
      </c>
      <c r="F120" s="35" t="s">
        <v>549</v>
      </c>
      <c r="G120" s="35">
        <v>34</v>
      </c>
      <c r="H120" s="35" t="s">
        <v>30</v>
      </c>
      <c r="I120" s="35" t="s">
        <v>489</v>
      </c>
      <c r="J120" s="35" t="s">
        <v>550</v>
      </c>
      <c r="K120" s="35" t="s">
        <v>501</v>
      </c>
      <c r="L120" s="35" t="s">
        <v>34</v>
      </c>
      <c r="M120" s="35" t="s">
        <v>55</v>
      </c>
      <c r="N120" s="33" t="s">
        <v>354</v>
      </c>
      <c r="O120" s="35" t="s">
        <v>355</v>
      </c>
      <c r="P120" s="50" t="s">
        <v>356</v>
      </c>
      <c r="Q120" s="35" t="s">
        <v>357</v>
      </c>
      <c r="R120" s="35" t="s">
        <v>489</v>
      </c>
      <c r="S120" s="36" t="s">
        <v>358</v>
      </c>
    </row>
    <row r="121" s="4" customFormat="1" ht="54" spans="1:19">
      <c r="A121" s="25" t="s">
        <v>551</v>
      </c>
      <c r="B121" s="35" t="s">
        <v>346</v>
      </c>
      <c r="C121" s="37" t="s">
        <v>552</v>
      </c>
      <c r="D121" s="35" t="s">
        <v>27</v>
      </c>
      <c r="E121" s="35" t="s">
        <v>553</v>
      </c>
      <c r="F121" s="35" t="s">
        <v>554</v>
      </c>
      <c r="G121" s="35">
        <v>34</v>
      </c>
      <c r="H121" s="35" t="s">
        <v>30</v>
      </c>
      <c r="I121" s="35" t="s">
        <v>489</v>
      </c>
      <c r="J121" s="35" t="s">
        <v>555</v>
      </c>
      <c r="K121" s="35" t="s">
        <v>556</v>
      </c>
      <c r="L121" s="35" t="s">
        <v>34</v>
      </c>
      <c r="M121" s="35" t="s">
        <v>55</v>
      </c>
      <c r="N121" s="35" t="s">
        <v>354</v>
      </c>
      <c r="O121" s="35" t="s">
        <v>355</v>
      </c>
      <c r="P121" s="50" t="s">
        <v>356</v>
      </c>
      <c r="Q121" s="35" t="s">
        <v>357</v>
      </c>
      <c r="R121" s="35" t="s">
        <v>489</v>
      </c>
      <c r="S121" s="36" t="s">
        <v>358</v>
      </c>
    </row>
    <row r="122" s="4" customFormat="1" ht="108" spans="1:19">
      <c r="A122" s="25" t="s">
        <v>557</v>
      </c>
      <c r="B122" s="35" t="s">
        <v>346</v>
      </c>
      <c r="C122" s="37" t="s">
        <v>558</v>
      </c>
      <c r="D122" s="35" t="s">
        <v>27</v>
      </c>
      <c r="E122" s="35" t="s">
        <v>498</v>
      </c>
      <c r="F122" s="35" t="s">
        <v>559</v>
      </c>
      <c r="G122" s="35">
        <v>40</v>
      </c>
      <c r="H122" s="35" t="s">
        <v>30</v>
      </c>
      <c r="I122" s="35" t="s">
        <v>489</v>
      </c>
      <c r="J122" s="35" t="s">
        <v>560</v>
      </c>
      <c r="K122" s="35" t="s">
        <v>561</v>
      </c>
      <c r="L122" s="35" t="s">
        <v>34</v>
      </c>
      <c r="M122" s="35" t="s">
        <v>55</v>
      </c>
      <c r="N122" s="35" t="s">
        <v>354</v>
      </c>
      <c r="O122" s="35" t="s">
        <v>355</v>
      </c>
      <c r="P122" s="50" t="s">
        <v>356</v>
      </c>
      <c r="Q122" s="35" t="s">
        <v>357</v>
      </c>
      <c r="R122" s="35" t="s">
        <v>489</v>
      </c>
      <c r="S122" s="36" t="s">
        <v>358</v>
      </c>
    </row>
    <row r="123" s="4" customFormat="1" ht="67.5" spans="1:19">
      <c r="A123" s="25" t="s">
        <v>562</v>
      </c>
      <c r="B123" s="35" t="s">
        <v>346</v>
      </c>
      <c r="C123" s="37" t="s">
        <v>563</v>
      </c>
      <c r="D123" s="35" t="s">
        <v>27</v>
      </c>
      <c r="E123" s="35" t="s">
        <v>498</v>
      </c>
      <c r="F123" s="35" t="s">
        <v>564</v>
      </c>
      <c r="G123" s="35">
        <v>600</v>
      </c>
      <c r="H123" s="35" t="s">
        <v>30</v>
      </c>
      <c r="I123" s="35" t="s">
        <v>489</v>
      </c>
      <c r="J123" s="35" t="s">
        <v>565</v>
      </c>
      <c r="K123" s="35" t="s">
        <v>566</v>
      </c>
      <c r="L123" s="35" t="s">
        <v>34</v>
      </c>
      <c r="M123" s="35" t="s">
        <v>35</v>
      </c>
      <c r="N123" s="35" t="s">
        <v>354</v>
      </c>
      <c r="O123" s="35" t="s">
        <v>355</v>
      </c>
      <c r="P123" s="50" t="s">
        <v>356</v>
      </c>
      <c r="Q123" s="35" t="s">
        <v>357</v>
      </c>
      <c r="R123" s="35" t="s">
        <v>489</v>
      </c>
      <c r="S123" s="36" t="s">
        <v>358</v>
      </c>
    </row>
    <row r="124" s="4" customFormat="1" ht="121.5" spans="1:19">
      <c r="A124" s="25" t="s">
        <v>567</v>
      </c>
      <c r="B124" s="35" t="s">
        <v>346</v>
      </c>
      <c r="C124" s="37" t="s">
        <v>568</v>
      </c>
      <c r="D124" s="35" t="s">
        <v>27</v>
      </c>
      <c r="E124" s="35" t="s">
        <v>569</v>
      </c>
      <c r="F124" s="35" t="s">
        <v>570</v>
      </c>
      <c r="G124" s="35">
        <v>350</v>
      </c>
      <c r="H124" s="35" t="s">
        <v>30</v>
      </c>
      <c r="I124" s="35" t="s">
        <v>489</v>
      </c>
      <c r="J124" s="35" t="s">
        <v>571</v>
      </c>
      <c r="K124" s="35" t="s">
        <v>561</v>
      </c>
      <c r="L124" s="35" t="s">
        <v>34</v>
      </c>
      <c r="M124" s="35" t="s">
        <v>55</v>
      </c>
      <c r="N124" s="35" t="s">
        <v>354</v>
      </c>
      <c r="O124" s="35" t="s">
        <v>355</v>
      </c>
      <c r="P124" s="50" t="s">
        <v>356</v>
      </c>
      <c r="Q124" s="35" t="s">
        <v>357</v>
      </c>
      <c r="R124" s="35" t="s">
        <v>489</v>
      </c>
      <c r="S124" s="36" t="s">
        <v>358</v>
      </c>
    </row>
    <row r="125" s="4" customFormat="1" ht="108" spans="1:19">
      <c r="A125" s="25" t="s">
        <v>572</v>
      </c>
      <c r="B125" s="35" t="s">
        <v>346</v>
      </c>
      <c r="C125" s="37" t="s">
        <v>573</v>
      </c>
      <c r="D125" s="35" t="s">
        <v>27</v>
      </c>
      <c r="E125" s="35" t="s">
        <v>487</v>
      </c>
      <c r="F125" s="35" t="s">
        <v>574</v>
      </c>
      <c r="G125" s="35">
        <v>60</v>
      </c>
      <c r="H125" s="35" t="s">
        <v>30</v>
      </c>
      <c r="I125" s="35" t="s">
        <v>489</v>
      </c>
      <c r="J125" s="35" t="s">
        <v>575</v>
      </c>
      <c r="K125" s="35" t="s">
        <v>501</v>
      </c>
      <c r="L125" s="35" t="s">
        <v>34</v>
      </c>
      <c r="M125" s="35" t="s">
        <v>55</v>
      </c>
      <c r="N125" s="35" t="s">
        <v>354</v>
      </c>
      <c r="O125" s="35" t="s">
        <v>355</v>
      </c>
      <c r="P125" s="50" t="s">
        <v>356</v>
      </c>
      <c r="Q125" s="35" t="s">
        <v>357</v>
      </c>
      <c r="R125" s="35" t="s">
        <v>489</v>
      </c>
      <c r="S125" s="36" t="s">
        <v>358</v>
      </c>
    </row>
    <row r="126" s="4" customFormat="1" ht="94.5" spans="1:19">
      <c r="A126" s="25" t="s">
        <v>576</v>
      </c>
      <c r="B126" s="35" t="s">
        <v>346</v>
      </c>
      <c r="C126" s="37" t="s">
        <v>577</v>
      </c>
      <c r="D126" s="35" t="s">
        <v>27</v>
      </c>
      <c r="E126" s="35" t="s">
        <v>578</v>
      </c>
      <c r="F126" s="35" t="s">
        <v>579</v>
      </c>
      <c r="G126" s="35">
        <v>750</v>
      </c>
      <c r="H126" s="35" t="s">
        <v>30</v>
      </c>
      <c r="I126" s="35" t="s">
        <v>489</v>
      </c>
      <c r="J126" s="35" t="s">
        <v>580</v>
      </c>
      <c r="K126" s="35" t="s">
        <v>581</v>
      </c>
      <c r="L126" s="35" t="s">
        <v>34</v>
      </c>
      <c r="M126" s="35" t="s">
        <v>35</v>
      </c>
      <c r="N126" s="35" t="s">
        <v>354</v>
      </c>
      <c r="O126" s="35" t="s">
        <v>355</v>
      </c>
      <c r="P126" s="50" t="s">
        <v>356</v>
      </c>
      <c r="Q126" s="35" t="s">
        <v>357</v>
      </c>
      <c r="R126" s="35" t="s">
        <v>489</v>
      </c>
      <c r="S126" s="36" t="s">
        <v>358</v>
      </c>
    </row>
    <row r="127" s="4" customFormat="1" ht="54" spans="1:19">
      <c r="A127" s="25" t="s">
        <v>582</v>
      </c>
      <c r="B127" s="35" t="s">
        <v>346</v>
      </c>
      <c r="C127" s="37" t="s">
        <v>583</v>
      </c>
      <c r="D127" s="35" t="s">
        <v>27</v>
      </c>
      <c r="E127" s="35" t="s">
        <v>518</v>
      </c>
      <c r="F127" s="35" t="s">
        <v>584</v>
      </c>
      <c r="G127" s="35">
        <v>600</v>
      </c>
      <c r="H127" s="35" t="s">
        <v>30</v>
      </c>
      <c r="I127" s="35" t="s">
        <v>489</v>
      </c>
      <c r="J127" s="35" t="s">
        <v>585</v>
      </c>
      <c r="K127" s="35" t="s">
        <v>566</v>
      </c>
      <c r="L127" s="35" t="s">
        <v>34</v>
      </c>
      <c r="M127" s="35" t="s">
        <v>35</v>
      </c>
      <c r="N127" s="35" t="s">
        <v>354</v>
      </c>
      <c r="O127" s="35" t="s">
        <v>355</v>
      </c>
      <c r="P127" s="50" t="s">
        <v>356</v>
      </c>
      <c r="Q127" s="35" t="s">
        <v>357</v>
      </c>
      <c r="R127" s="35" t="s">
        <v>489</v>
      </c>
      <c r="S127" s="36" t="s">
        <v>358</v>
      </c>
    </row>
    <row r="128" s="4" customFormat="1" ht="56" customHeight="1" spans="1:19">
      <c r="A128" s="25" t="s">
        <v>586</v>
      </c>
      <c r="B128" s="35" t="s">
        <v>346</v>
      </c>
      <c r="C128" s="37" t="s">
        <v>587</v>
      </c>
      <c r="D128" s="35" t="s">
        <v>27</v>
      </c>
      <c r="E128" s="35" t="s">
        <v>588</v>
      </c>
      <c r="F128" s="35" t="s">
        <v>589</v>
      </c>
      <c r="G128" s="35">
        <v>1000</v>
      </c>
      <c r="H128" s="35" t="s">
        <v>30</v>
      </c>
      <c r="I128" s="35" t="s">
        <v>489</v>
      </c>
      <c r="J128" s="35" t="s">
        <v>590</v>
      </c>
      <c r="K128" s="35" t="s">
        <v>581</v>
      </c>
      <c r="L128" s="35" t="s">
        <v>34</v>
      </c>
      <c r="M128" s="35" t="s">
        <v>35</v>
      </c>
      <c r="N128" s="35" t="s">
        <v>354</v>
      </c>
      <c r="O128" s="35" t="s">
        <v>355</v>
      </c>
      <c r="P128" s="50" t="s">
        <v>356</v>
      </c>
      <c r="Q128" s="35" t="s">
        <v>357</v>
      </c>
      <c r="R128" s="35" t="s">
        <v>489</v>
      </c>
      <c r="S128" s="36" t="s">
        <v>358</v>
      </c>
    </row>
    <row r="129" s="4" customFormat="1" ht="67.5" spans="1:19">
      <c r="A129" s="25" t="s">
        <v>591</v>
      </c>
      <c r="B129" s="35" t="s">
        <v>346</v>
      </c>
      <c r="C129" s="37" t="s">
        <v>592</v>
      </c>
      <c r="D129" s="35" t="s">
        <v>27</v>
      </c>
      <c r="E129" s="35" t="s">
        <v>593</v>
      </c>
      <c r="F129" s="35" t="s">
        <v>594</v>
      </c>
      <c r="G129" s="35">
        <v>500</v>
      </c>
      <c r="H129" s="35" t="s">
        <v>30</v>
      </c>
      <c r="I129" s="35" t="s">
        <v>489</v>
      </c>
      <c r="J129" s="35" t="s">
        <v>595</v>
      </c>
      <c r="K129" s="35" t="s">
        <v>596</v>
      </c>
      <c r="L129" s="35" t="s">
        <v>34</v>
      </c>
      <c r="M129" s="35" t="s">
        <v>35</v>
      </c>
      <c r="N129" s="35" t="s">
        <v>354</v>
      </c>
      <c r="O129" s="35" t="s">
        <v>355</v>
      </c>
      <c r="P129" s="50" t="s">
        <v>356</v>
      </c>
      <c r="Q129" s="35" t="s">
        <v>357</v>
      </c>
      <c r="R129" s="35" t="s">
        <v>489</v>
      </c>
      <c r="S129" s="36" t="s">
        <v>358</v>
      </c>
    </row>
    <row r="130" s="4" customFormat="1" ht="54" spans="1:19">
      <c r="A130" s="25" t="s">
        <v>597</v>
      </c>
      <c r="B130" s="35" t="s">
        <v>346</v>
      </c>
      <c r="C130" s="37" t="s">
        <v>598</v>
      </c>
      <c r="D130" s="35" t="s">
        <v>27</v>
      </c>
      <c r="E130" s="35" t="s">
        <v>599</v>
      </c>
      <c r="F130" s="35" t="s">
        <v>600</v>
      </c>
      <c r="G130" s="35">
        <v>1000</v>
      </c>
      <c r="H130" s="35" t="s">
        <v>30</v>
      </c>
      <c r="I130" s="35" t="s">
        <v>601</v>
      </c>
      <c r="J130" s="35" t="s">
        <v>602</v>
      </c>
      <c r="K130" s="35" t="s">
        <v>603</v>
      </c>
      <c r="L130" s="35" t="s">
        <v>34</v>
      </c>
      <c r="M130" s="35" t="s">
        <v>604</v>
      </c>
      <c r="N130" s="35" t="s">
        <v>354</v>
      </c>
      <c r="O130" s="35" t="s">
        <v>355</v>
      </c>
      <c r="P130" s="50" t="s">
        <v>356</v>
      </c>
      <c r="Q130" s="35" t="s">
        <v>357</v>
      </c>
      <c r="R130" s="35" t="s">
        <v>601</v>
      </c>
      <c r="S130" s="36" t="s">
        <v>358</v>
      </c>
    </row>
    <row r="131" s="4" customFormat="1" ht="54" spans="1:19">
      <c r="A131" s="25" t="s">
        <v>605</v>
      </c>
      <c r="B131" s="35" t="s">
        <v>346</v>
      </c>
      <c r="C131" s="37" t="s">
        <v>606</v>
      </c>
      <c r="D131" s="35" t="s">
        <v>27</v>
      </c>
      <c r="E131" s="35" t="s">
        <v>599</v>
      </c>
      <c r="F131" s="35" t="s">
        <v>607</v>
      </c>
      <c r="G131" s="35">
        <v>50</v>
      </c>
      <c r="H131" s="35" t="s">
        <v>30</v>
      </c>
      <c r="I131" s="35" t="s">
        <v>601</v>
      </c>
      <c r="J131" s="35" t="s">
        <v>602</v>
      </c>
      <c r="K131" s="35" t="s">
        <v>608</v>
      </c>
      <c r="L131" s="35" t="s">
        <v>34</v>
      </c>
      <c r="M131" s="35" t="s">
        <v>55</v>
      </c>
      <c r="N131" s="35" t="s">
        <v>354</v>
      </c>
      <c r="O131" s="35" t="s">
        <v>355</v>
      </c>
      <c r="P131" s="50" t="s">
        <v>356</v>
      </c>
      <c r="Q131" s="35" t="s">
        <v>357</v>
      </c>
      <c r="R131" s="35" t="s">
        <v>601</v>
      </c>
      <c r="S131" s="36" t="s">
        <v>358</v>
      </c>
    </row>
    <row r="132" s="4" customFormat="1" ht="54" spans="1:19">
      <c r="A132" s="25" t="s">
        <v>609</v>
      </c>
      <c r="B132" s="35" t="s">
        <v>346</v>
      </c>
      <c r="C132" s="37" t="s">
        <v>610</v>
      </c>
      <c r="D132" s="35" t="s">
        <v>27</v>
      </c>
      <c r="E132" s="35" t="s">
        <v>599</v>
      </c>
      <c r="F132" s="35" t="s">
        <v>611</v>
      </c>
      <c r="G132" s="35">
        <v>50</v>
      </c>
      <c r="H132" s="35" t="s">
        <v>30</v>
      </c>
      <c r="I132" s="35" t="s">
        <v>601</v>
      </c>
      <c r="J132" s="35" t="s">
        <v>602</v>
      </c>
      <c r="K132" s="35" t="s">
        <v>608</v>
      </c>
      <c r="L132" s="35" t="s">
        <v>34</v>
      </c>
      <c r="M132" s="35" t="s">
        <v>55</v>
      </c>
      <c r="N132" s="35" t="s">
        <v>354</v>
      </c>
      <c r="O132" s="35" t="s">
        <v>355</v>
      </c>
      <c r="P132" s="50" t="s">
        <v>356</v>
      </c>
      <c r="Q132" s="35" t="s">
        <v>357</v>
      </c>
      <c r="R132" s="35" t="s">
        <v>601</v>
      </c>
      <c r="S132" s="36" t="s">
        <v>358</v>
      </c>
    </row>
    <row r="133" s="4" customFormat="1" ht="54" spans="1:19">
      <c r="A133" s="25" t="s">
        <v>612</v>
      </c>
      <c r="B133" s="35" t="s">
        <v>346</v>
      </c>
      <c r="C133" s="37" t="s">
        <v>613</v>
      </c>
      <c r="D133" s="35" t="s">
        <v>27</v>
      </c>
      <c r="E133" s="35" t="s">
        <v>614</v>
      </c>
      <c r="F133" s="35" t="s">
        <v>615</v>
      </c>
      <c r="G133" s="35">
        <v>200</v>
      </c>
      <c r="H133" s="35" t="s">
        <v>30</v>
      </c>
      <c r="I133" s="35" t="s">
        <v>601</v>
      </c>
      <c r="J133" s="35" t="s">
        <v>616</v>
      </c>
      <c r="K133" s="35" t="s">
        <v>603</v>
      </c>
      <c r="L133" s="35" t="s">
        <v>34</v>
      </c>
      <c r="M133" s="35" t="s">
        <v>604</v>
      </c>
      <c r="N133" s="35" t="s">
        <v>354</v>
      </c>
      <c r="O133" s="35" t="s">
        <v>355</v>
      </c>
      <c r="P133" s="50" t="s">
        <v>356</v>
      </c>
      <c r="Q133" s="35" t="s">
        <v>357</v>
      </c>
      <c r="R133" s="35" t="s">
        <v>601</v>
      </c>
      <c r="S133" s="36" t="s">
        <v>358</v>
      </c>
    </row>
    <row r="134" s="4" customFormat="1" ht="40.5" spans="1:19">
      <c r="A134" s="25" t="s">
        <v>617</v>
      </c>
      <c r="B134" s="35" t="s">
        <v>346</v>
      </c>
      <c r="C134" s="37" t="s">
        <v>618</v>
      </c>
      <c r="D134" s="35" t="s">
        <v>27</v>
      </c>
      <c r="E134" s="35" t="s">
        <v>619</v>
      </c>
      <c r="F134" s="35" t="s">
        <v>620</v>
      </c>
      <c r="G134" s="35">
        <v>800</v>
      </c>
      <c r="H134" s="35" t="s">
        <v>30</v>
      </c>
      <c r="I134" s="35" t="s">
        <v>601</v>
      </c>
      <c r="J134" s="35" t="s">
        <v>621</v>
      </c>
      <c r="K134" s="35" t="s">
        <v>603</v>
      </c>
      <c r="L134" s="35" t="s">
        <v>34</v>
      </c>
      <c r="M134" s="35" t="s">
        <v>55</v>
      </c>
      <c r="N134" s="35" t="s">
        <v>354</v>
      </c>
      <c r="O134" s="35" t="s">
        <v>355</v>
      </c>
      <c r="P134" s="50" t="s">
        <v>356</v>
      </c>
      <c r="Q134" s="35" t="s">
        <v>357</v>
      </c>
      <c r="R134" s="35" t="s">
        <v>601</v>
      </c>
      <c r="S134" s="36" t="s">
        <v>358</v>
      </c>
    </row>
    <row r="135" s="4" customFormat="1" ht="67.5" spans="1:19">
      <c r="A135" s="25" t="s">
        <v>622</v>
      </c>
      <c r="B135" s="35" t="s">
        <v>346</v>
      </c>
      <c r="C135" s="37" t="s">
        <v>623</v>
      </c>
      <c r="D135" s="35" t="s">
        <v>27</v>
      </c>
      <c r="E135" s="35" t="s">
        <v>624</v>
      </c>
      <c r="F135" s="35" t="s">
        <v>625</v>
      </c>
      <c r="G135" s="35">
        <v>500</v>
      </c>
      <c r="H135" s="35" t="s">
        <v>30</v>
      </c>
      <c r="I135" s="35" t="s">
        <v>601</v>
      </c>
      <c r="J135" s="35" t="s">
        <v>626</v>
      </c>
      <c r="K135" s="35" t="s">
        <v>627</v>
      </c>
      <c r="L135" s="35" t="s">
        <v>34</v>
      </c>
      <c r="M135" s="35" t="s">
        <v>35</v>
      </c>
      <c r="N135" s="35" t="s">
        <v>354</v>
      </c>
      <c r="O135" s="35" t="s">
        <v>355</v>
      </c>
      <c r="P135" s="50" t="s">
        <v>356</v>
      </c>
      <c r="Q135" s="35" t="s">
        <v>357</v>
      </c>
      <c r="R135" s="35" t="s">
        <v>601</v>
      </c>
      <c r="S135" s="36" t="s">
        <v>358</v>
      </c>
    </row>
    <row r="136" s="4" customFormat="1" ht="54" spans="1:19">
      <c r="A136" s="25" t="s">
        <v>628</v>
      </c>
      <c r="B136" s="35" t="s">
        <v>346</v>
      </c>
      <c r="C136" s="37" t="s">
        <v>629</v>
      </c>
      <c r="D136" s="35" t="s">
        <v>27</v>
      </c>
      <c r="E136" s="35" t="s">
        <v>624</v>
      </c>
      <c r="F136" s="35" t="s">
        <v>630</v>
      </c>
      <c r="G136" s="35">
        <v>50</v>
      </c>
      <c r="H136" s="35" t="s">
        <v>30</v>
      </c>
      <c r="I136" s="35" t="s">
        <v>601</v>
      </c>
      <c r="J136" s="35" t="s">
        <v>626</v>
      </c>
      <c r="K136" s="35" t="s">
        <v>608</v>
      </c>
      <c r="L136" s="35" t="s">
        <v>34</v>
      </c>
      <c r="M136" s="35" t="s">
        <v>35</v>
      </c>
      <c r="N136" s="35" t="s">
        <v>354</v>
      </c>
      <c r="O136" s="35" t="s">
        <v>355</v>
      </c>
      <c r="P136" s="50" t="s">
        <v>356</v>
      </c>
      <c r="Q136" s="35" t="s">
        <v>357</v>
      </c>
      <c r="R136" s="35" t="s">
        <v>601</v>
      </c>
      <c r="S136" s="36" t="s">
        <v>358</v>
      </c>
    </row>
    <row r="137" s="4" customFormat="1" ht="54" spans="1:19">
      <c r="A137" s="25" t="s">
        <v>631</v>
      </c>
      <c r="B137" s="35" t="s">
        <v>346</v>
      </c>
      <c r="C137" s="37" t="s">
        <v>632</v>
      </c>
      <c r="D137" s="35" t="s">
        <v>27</v>
      </c>
      <c r="E137" s="35" t="s">
        <v>633</v>
      </c>
      <c r="F137" s="35" t="s">
        <v>634</v>
      </c>
      <c r="G137" s="35">
        <v>300</v>
      </c>
      <c r="H137" s="35" t="s">
        <v>30</v>
      </c>
      <c r="I137" s="35" t="s">
        <v>601</v>
      </c>
      <c r="J137" s="35" t="s">
        <v>635</v>
      </c>
      <c r="K137" s="35" t="s">
        <v>636</v>
      </c>
      <c r="L137" s="35" t="s">
        <v>34</v>
      </c>
      <c r="M137" s="35" t="s">
        <v>35</v>
      </c>
      <c r="N137" s="35" t="s">
        <v>354</v>
      </c>
      <c r="O137" s="35" t="s">
        <v>355</v>
      </c>
      <c r="P137" s="50" t="s">
        <v>356</v>
      </c>
      <c r="Q137" s="35" t="s">
        <v>357</v>
      </c>
      <c r="R137" s="35" t="s">
        <v>601</v>
      </c>
      <c r="S137" s="36" t="s">
        <v>358</v>
      </c>
    </row>
    <row r="138" s="4" customFormat="1" ht="67.5" spans="1:19">
      <c r="A138" s="25" t="s">
        <v>637</v>
      </c>
      <c r="B138" s="35" t="s">
        <v>346</v>
      </c>
      <c r="C138" s="37" t="s">
        <v>638</v>
      </c>
      <c r="D138" s="35" t="s">
        <v>27</v>
      </c>
      <c r="E138" s="35" t="s">
        <v>633</v>
      </c>
      <c r="F138" s="35" t="s">
        <v>639</v>
      </c>
      <c r="G138" s="35">
        <v>100</v>
      </c>
      <c r="H138" s="35" t="s">
        <v>30</v>
      </c>
      <c r="I138" s="35" t="s">
        <v>601</v>
      </c>
      <c r="J138" s="35" t="s">
        <v>640</v>
      </c>
      <c r="K138" s="35" t="s">
        <v>603</v>
      </c>
      <c r="L138" s="35" t="s">
        <v>34</v>
      </c>
      <c r="M138" s="35" t="s">
        <v>35</v>
      </c>
      <c r="N138" s="35" t="s">
        <v>354</v>
      </c>
      <c r="O138" s="35" t="s">
        <v>355</v>
      </c>
      <c r="P138" s="50" t="s">
        <v>356</v>
      </c>
      <c r="Q138" s="35" t="s">
        <v>357</v>
      </c>
      <c r="R138" s="35" t="s">
        <v>601</v>
      </c>
      <c r="S138" s="36" t="s">
        <v>358</v>
      </c>
    </row>
    <row r="139" s="4" customFormat="1" ht="54" spans="1:19">
      <c r="A139" s="25" t="s">
        <v>641</v>
      </c>
      <c r="B139" s="35" t="s">
        <v>346</v>
      </c>
      <c r="C139" s="37" t="s">
        <v>642</v>
      </c>
      <c r="D139" s="35" t="s">
        <v>27</v>
      </c>
      <c r="E139" s="35" t="s">
        <v>633</v>
      </c>
      <c r="F139" s="35" t="s">
        <v>643</v>
      </c>
      <c r="G139" s="35">
        <v>80</v>
      </c>
      <c r="H139" s="35" t="s">
        <v>30</v>
      </c>
      <c r="I139" s="35" t="s">
        <v>601</v>
      </c>
      <c r="J139" s="35" t="s">
        <v>644</v>
      </c>
      <c r="K139" s="35" t="s">
        <v>645</v>
      </c>
      <c r="L139" s="35" t="s">
        <v>34</v>
      </c>
      <c r="M139" s="35" t="s">
        <v>55</v>
      </c>
      <c r="N139" s="35" t="s">
        <v>354</v>
      </c>
      <c r="O139" s="35" t="s">
        <v>355</v>
      </c>
      <c r="P139" s="50" t="s">
        <v>356</v>
      </c>
      <c r="Q139" s="35" t="s">
        <v>357</v>
      </c>
      <c r="R139" s="35" t="s">
        <v>601</v>
      </c>
      <c r="S139" s="36" t="s">
        <v>358</v>
      </c>
    </row>
    <row r="140" s="4" customFormat="1" ht="67.5" spans="1:19">
      <c r="A140" s="25" t="s">
        <v>646</v>
      </c>
      <c r="B140" s="33" t="s">
        <v>346</v>
      </c>
      <c r="C140" s="34" t="s">
        <v>647</v>
      </c>
      <c r="D140" s="33" t="s">
        <v>27</v>
      </c>
      <c r="E140" s="33" t="s">
        <v>619</v>
      </c>
      <c r="F140" s="33" t="s">
        <v>648</v>
      </c>
      <c r="G140" s="33">
        <v>100</v>
      </c>
      <c r="H140" s="33" t="s">
        <v>30</v>
      </c>
      <c r="I140" s="33" t="s">
        <v>601</v>
      </c>
      <c r="J140" s="33" t="s">
        <v>649</v>
      </c>
      <c r="K140" s="33" t="s">
        <v>650</v>
      </c>
      <c r="L140" s="33" t="s">
        <v>34</v>
      </c>
      <c r="M140" s="33" t="s">
        <v>651</v>
      </c>
      <c r="N140" s="35" t="s">
        <v>354</v>
      </c>
      <c r="O140" s="35" t="s">
        <v>355</v>
      </c>
      <c r="P140" s="50" t="s">
        <v>652</v>
      </c>
      <c r="Q140" s="35" t="s">
        <v>357</v>
      </c>
      <c r="R140" s="33" t="s">
        <v>601</v>
      </c>
      <c r="S140" s="36" t="s">
        <v>358</v>
      </c>
    </row>
    <row r="141" s="4" customFormat="1" ht="70" customHeight="1" spans="1:19">
      <c r="A141" s="25" t="s">
        <v>653</v>
      </c>
      <c r="B141" s="33" t="s">
        <v>346</v>
      </c>
      <c r="C141" s="34" t="s">
        <v>654</v>
      </c>
      <c r="D141" s="33" t="s">
        <v>27</v>
      </c>
      <c r="E141" s="33" t="s">
        <v>655</v>
      </c>
      <c r="F141" s="33" t="s">
        <v>656</v>
      </c>
      <c r="G141" s="33">
        <v>70</v>
      </c>
      <c r="H141" s="33" t="s">
        <v>30</v>
      </c>
      <c r="I141" s="33" t="s">
        <v>601</v>
      </c>
      <c r="J141" s="33" t="s">
        <v>657</v>
      </c>
      <c r="K141" s="33" t="s">
        <v>650</v>
      </c>
      <c r="L141" s="33" t="s">
        <v>34</v>
      </c>
      <c r="M141" s="33" t="s">
        <v>658</v>
      </c>
      <c r="N141" s="35" t="s">
        <v>354</v>
      </c>
      <c r="O141" s="35" t="s">
        <v>355</v>
      </c>
      <c r="P141" s="50" t="s">
        <v>659</v>
      </c>
      <c r="Q141" s="35" t="s">
        <v>357</v>
      </c>
      <c r="R141" s="33" t="s">
        <v>601</v>
      </c>
      <c r="S141" s="36" t="s">
        <v>358</v>
      </c>
    </row>
    <row r="142" s="4" customFormat="1" ht="67.5" spans="1:19">
      <c r="A142" s="25" t="s">
        <v>660</v>
      </c>
      <c r="B142" s="35" t="s">
        <v>346</v>
      </c>
      <c r="C142" s="37" t="s">
        <v>661</v>
      </c>
      <c r="D142" s="35" t="s">
        <v>27</v>
      </c>
      <c r="E142" s="35" t="s">
        <v>662</v>
      </c>
      <c r="F142" s="35" t="s">
        <v>663</v>
      </c>
      <c r="G142" s="35">
        <v>80</v>
      </c>
      <c r="H142" s="33" t="s">
        <v>30</v>
      </c>
      <c r="I142" s="35" t="s">
        <v>664</v>
      </c>
      <c r="J142" s="35" t="s">
        <v>665</v>
      </c>
      <c r="K142" s="35" t="s">
        <v>666</v>
      </c>
      <c r="L142" s="33" t="s">
        <v>34</v>
      </c>
      <c r="M142" s="35" t="s">
        <v>353</v>
      </c>
      <c r="N142" s="33" t="s">
        <v>354</v>
      </c>
      <c r="O142" s="52" t="s">
        <v>355</v>
      </c>
      <c r="P142" s="53" t="s">
        <v>356</v>
      </c>
      <c r="Q142" s="35" t="s">
        <v>357</v>
      </c>
      <c r="R142" s="35" t="s">
        <v>664</v>
      </c>
      <c r="S142" s="36" t="s">
        <v>358</v>
      </c>
    </row>
    <row r="143" s="4" customFormat="1" ht="67.5" spans="1:19">
      <c r="A143" s="25" t="s">
        <v>667</v>
      </c>
      <c r="B143" s="35" t="s">
        <v>346</v>
      </c>
      <c r="C143" s="37" t="s">
        <v>668</v>
      </c>
      <c r="D143" s="35" t="s">
        <v>27</v>
      </c>
      <c r="E143" s="35" t="s">
        <v>669</v>
      </c>
      <c r="F143" s="35" t="s">
        <v>670</v>
      </c>
      <c r="G143" s="35">
        <v>200</v>
      </c>
      <c r="H143" s="33" t="s">
        <v>30</v>
      </c>
      <c r="I143" s="35" t="s">
        <v>664</v>
      </c>
      <c r="J143" s="35" t="s">
        <v>671</v>
      </c>
      <c r="K143" s="35" t="s">
        <v>666</v>
      </c>
      <c r="L143" s="33" t="s">
        <v>34</v>
      </c>
      <c r="M143" s="35" t="s">
        <v>353</v>
      </c>
      <c r="N143" s="33" t="s">
        <v>354</v>
      </c>
      <c r="O143" s="52" t="s">
        <v>355</v>
      </c>
      <c r="P143" s="53" t="s">
        <v>356</v>
      </c>
      <c r="Q143" s="35" t="s">
        <v>357</v>
      </c>
      <c r="R143" s="35" t="s">
        <v>664</v>
      </c>
      <c r="S143" s="36" t="s">
        <v>358</v>
      </c>
    </row>
    <row r="144" s="4" customFormat="1" ht="67.5" spans="1:19">
      <c r="A144" s="25" t="s">
        <v>672</v>
      </c>
      <c r="B144" s="35" t="s">
        <v>346</v>
      </c>
      <c r="C144" s="34" t="s">
        <v>673</v>
      </c>
      <c r="D144" s="35" t="s">
        <v>27</v>
      </c>
      <c r="E144" s="35" t="s">
        <v>669</v>
      </c>
      <c r="F144" s="33" t="s">
        <v>674</v>
      </c>
      <c r="G144" s="35">
        <v>100</v>
      </c>
      <c r="H144" s="33" t="s">
        <v>30</v>
      </c>
      <c r="I144" s="35" t="s">
        <v>664</v>
      </c>
      <c r="J144" s="35" t="s">
        <v>671</v>
      </c>
      <c r="K144" s="35" t="s">
        <v>666</v>
      </c>
      <c r="L144" s="33" t="s">
        <v>34</v>
      </c>
      <c r="M144" s="35" t="s">
        <v>353</v>
      </c>
      <c r="N144" s="33" t="s">
        <v>354</v>
      </c>
      <c r="O144" s="52" t="s">
        <v>355</v>
      </c>
      <c r="P144" s="53" t="s">
        <v>356</v>
      </c>
      <c r="Q144" s="35" t="s">
        <v>357</v>
      </c>
      <c r="R144" s="35" t="s">
        <v>664</v>
      </c>
      <c r="S144" s="36" t="s">
        <v>358</v>
      </c>
    </row>
    <row r="145" s="4" customFormat="1" ht="67.5" spans="1:19">
      <c r="A145" s="25" t="s">
        <v>675</v>
      </c>
      <c r="B145" s="35" t="s">
        <v>346</v>
      </c>
      <c r="C145" s="37" t="s">
        <v>676</v>
      </c>
      <c r="D145" s="35" t="s">
        <v>27</v>
      </c>
      <c r="E145" s="35" t="s">
        <v>677</v>
      </c>
      <c r="F145" s="35" t="s">
        <v>678</v>
      </c>
      <c r="G145" s="35">
        <v>250</v>
      </c>
      <c r="H145" s="33" t="s">
        <v>30</v>
      </c>
      <c r="I145" s="35" t="s">
        <v>664</v>
      </c>
      <c r="J145" s="35" t="s">
        <v>679</v>
      </c>
      <c r="K145" s="35" t="s">
        <v>680</v>
      </c>
      <c r="L145" s="33" t="s">
        <v>34</v>
      </c>
      <c r="M145" s="35" t="s">
        <v>353</v>
      </c>
      <c r="N145" s="33" t="s">
        <v>354</v>
      </c>
      <c r="O145" s="52" t="s">
        <v>355</v>
      </c>
      <c r="P145" s="53" t="s">
        <v>356</v>
      </c>
      <c r="Q145" s="35" t="s">
        <v>357</v>
      </c>
      <c r="R145" s="35" t="s">
        <v>664</v>
      </c>
      <c r="S145" s="36" t="s">
        <v>358</v>
      </c>
    </row>
    <row r="146" s="4" customFormat="1" ht="40.5" spans="1:19">
      <c r="A146" s="25" t="s">
        <v>681</v>
      </c>
      <c r="B146" s="35" t="s">
        <v>25</v>
      </c>
      <c r="C146" s="37" t="s">
        <v>682</v>
      </c>
      <c r="D146" s="33" t="s">
        <v>27</v>
      </c>
      <c r="E146" s="35" t="s">
        <v>683</v>
      </c>
      <c r="F146" s="35" t="s">
        <v>684</v>
      </c>
      <c r="G146" s="36">
        <v>79.7</v>
      </c>
      <c r="H146" s="33" t="s">
        <v>30</v>
      </c>
      <c r="I146" s="33" t="s">
        <v>664</v>
      </c>
      <c r="J146" s="35" t="s">
        <v>685</v>
      </c>
      <c r="K146" s="35" t="s">
        <v>686</v>
      </c>
      <c r="L146" s="33" t="s">
        <v>34</v>
      </c>
      <c r="M146" s="33" t="s">
        <v>55</v>
      </c>
      <c r="N146" s="33" t="s">
        <v>354</v>
      </c>
      <c r="O146" s="52" t="s">
        <v>355</v>
      </c>
      <c r="P146" s="53" t="s">
        <v>356</v>
      </c>
      <c r="Q146" s="35" t="s">
        <v>357</v>
      </c>
      <c r="R146" s="33" t="s">
        <v>664</v>
      </c>
      <c r="S146" s="36" t="s">
        <v>358</v>
      </c>
    </row>
    <row r="147" s="4" customFormat="1" ht="67.5" spans="1:19">
      <c r="A147" s="25" t="s">
        <v>687</v>
      </c>
      <c r="B147" s="35" t="s">
        <v>346</v>
      </c>
      <c r="C147" s="37" t="s">
        <v>688</v>
      </c>
      <c r="D147" s="35" t="s">
        <v>27</v>
      </c>
      <c r="E147" s="35" t="s">
        <v>689</v>
      </c>
      <c r="F147" s="35" t="s">
        <v>690</v>
      </c>
      <c r="G147" s="35">
        <v>200</v>
      </c>
      <c r="H147" s="33" t="s">
        <v>30</v>
      </c>
      <c r="I147" s="35" t="s">
        <v>691</v>
      </c>
      <c r="J147" s="35" t="s">
        <v>691</v>
      </c>
      <c r="K147" s="35" t="s">
        <v>666</v>
      </c>
      <c r="L147" s="33" t="s">
        <v>34</v>
      </c>
      <c r="M147" s="35" t="s">
        <v>353</v>
      </c>
      <c r="N147" s="33" t="s">
        <v>354</v>
      </c>
      <c r="O147" s="52" t="s">
        <v>355</v>
      </c>
      <c r="P147" s="53" t="s">
        <v>356</v>
      </c>
      <c r="Q147" s="35" t="s">
        <v>357</v>
      </c>
      <c r="R147" s="35" t="s">
        <v>691</v>
      </c>
      <c r="S147" s="36" t="s">
        <v>358</v>
      </c>
    </row>
    <row r="148" s="4" customFormat="1" ht="67.5" spans="1:19">
      <c r="A148" s="25" t="s">
        <v>692</v>
      </c>
      <c r="B148" s="35" t="s">
        <v>346</v>
      </c>
      <c r="C148" s="37" t="s">
        <v>693</v>
      </c>
      <c r="D148" s="35" t="s">
        <v>27</v>
      </c>
      <c r="E148" s="35" t="s">
        <v>694</v>
      </c>
      <c r="F148" s="35" t="s">
        <v>695</v>
      </c>
      <c r="G148" s="35">
        <v>300</v>
      </c>
      <c r="H148" s="33" t="s">
        <v>30</v>
      </c>
      <c r="I148" s="35" t="s">
        <v>664</v>
      </c>
      <c r="J148" s="35" t="s">
        <v>696</v>
      </c>
      <c r="K148" s="35" t="s">
        <v>697</v>
      </c>
      <c r="L148" s="35" t="s">
        <v>34</v>
      </c>
      <c r="M148" s="35" t="s">
        <v>353</v>
      </c>
      <c r="N148" s="35" t="s">
        <v>354</v>
      </c>
      <c r="O148" s="35" t="s">
        <v>355</v>
      </c>
      <c r="P148" s="53" t="s">
        <v>356</v>
      </c>
      <c r="Q148" s="35" t="s">
        <v>357</v>
      </c>
      <c r="R148" s="35" t="s">
        <v>664</v>
      </c>
      <c r="S148" s="36" t="s">
        <v>358</v>
      </c>
    </row>
    <row r="149" s="4" customFormat="1" ht="108" spans="1:19">
      <c r="A149" s="25" t="s">
        <v>698</v>
      </c>
      <c r="B149" s="35" t="s">
        <v>346</v>
      </c>
      <c r="C149" s="37" t="s">
        <v>699</v>
      </c>
      <c r="D149" s="35" t="s">
        <v>700</v>
      </c>
      <c r="E149" s="35" t="s">
        <v>701</v>
      </c>
      <c r="F149" s="35" t="s">
        <v>702</v>
      </c>
      <c r="G149" s="35">
        <v>210</v>
      </c>
      <c r="H149" s="33" t="s">
        <v>30</v>
      </c>
      <c r="I149" s="35" t="s">
        <v>664</v>
      </c>
      <c r="J149" s="35" t="s">
        <v>703</v>
      </c>
      <c r="K149" s="35" t="s">
        <v>666</v>
      </c>
      <c r="L149" s="33" t="s">
        <v>34</v>
      </c>
      <c r="M149" s="35" t="s">
        <v>353</v>
      </c>
      <c r="N149" s="33" t="s">
        <v>354</v>
      </c>
      <c r="O149" s="52" t="s">
        <v>355</v>
      </c>
      <c r="P149" s="53" t="s">
        <v>356</v>
      </c>
      <c r="Q149" s="35" t="s">
        <v>357</v>
      </c>
      <c r="R149" s="35" t="s">
        <v>664</v>
      </c>
      <c r="S149" s="36" t="s">
        <v>358</v>
      </c>
    </row>
    <row r="150" s="4" customFormat="1" ht="67.5" spans="1:19">
      <c r="A150" s="25" t="s">
        <v>704</v>
      </c>
      <c r="B150" s="35" t="s">
        <v>25</v>
      </c>
      <c r="C150" s="37" t="s">
        <v>705</v>
      </c>
      <c r="D150" s="35" t="s">
        <v>27</v>
      </c>
      <c r="E150" s="35" t="s">
        <v>706</v>
      </c>
      <c r="F150" s="35" t="s">
        <v>707</v>
      </c>
      <c r="G150" s="35">
        <v>80</v>
      </c>
      <c r="H150" s="33" t="s">
        <v>30</v>
      </c>
      <c r="I150" s="35" t="s">
        <v>664</v>
      </c>
      <c r="J150" s="35" t="s">
        <v>708</v>
      </c>
      <c r="K150" s="35" t="s">
        <v>666</v>
      </c>
      <c r="L150" s="35" t="s">
        <v>34</v>
      </c>
      <c r="M150" s="35" t="s">
        <v>353</v>
      </c>
      <c r="N150" s="35" t="s">
        <v>354</v>
      </c>
      <c r="O150" s="35" t="s">
        <v>355</v>
      </c>
      <c r="P150" s="50" t="s">
        <v>356</v>
      </c>
      <c r="Q150" s="35" t="s">
        <v>357</v>
      </c>
      <c r="R150" s="35" t="s">
        <v>664</v>
      </c>
      <c r="S150" s="36" t="s">
        <v>358</v>
      </c>
    </row>
    <row r="151" s="4" customFormat="1" ht="40.5" spans="1:19">
      <c r="A151" s="25" t="s">
        <v>709</v>
      </c>
      <c r="B151" s="35" t="s">
        <v>346</v>
      </c>
      <c r="C151" s="34" t="s">
        <v>710</v>
      </c>
      <c r="D151" s="33" t="s">
        <v>27</v>
      </c>
      <c r="E151" s="33" t="s">
        <v>711</v>
      </c>
      <c r="F151" s="33" t="s">
        <v>712</v>
      </c>
      <c r="G151" s="35">
        <v>100</v>
      </c>
      <c r="H151" s="33" t="s">
        <v>30</v>
      </c>
      <c r="I151" s="35" t="s">
        <v>664</v>
      </c>
      <c r="J151" s="35" t="s">
        <v>713</v>
      </c>
      <c r="K151" s="35" t="s">
        <v>680</v>
      </c>
      <c r="L151" s="33" t="s">
        <v>34</v>
      </c>
      <c r="M151" s="35" t="s">
        <v>714</v>
      </c>
      <c r="N151" s="33" t="s">
        <v>354</v>
      </c>
      <c r="O151" s="52" t="s">
        <v>355</v>
      </c>
      <c r="P151" s="53" t="s">
        <v>356</v>
      </c>
      <c r="Q151" s="35" t="s">
        <v>357</v>
      </c>
      <c r="R151" s="35" t="s">
        <v>664</v>
      </c>
      <c r="S151" s="36" t="s">
        <v>358</v>
      </c>
    </row>
    <row r="152" s="4" customFormat="1" ht="54" spans="1:19">
      <c r="A152" s="25" t="s">
        <v>715</v>
      </c>
      <c r="B152" s="35" t="s">
        <v>346</v>
      </c>
      <c r="C152" s="37" t="s">
        <v>716</v>
      </c>
      <c r="D152" s="35" t="s">
        <v>27</v>
      </c>
      <c r="E152" s="35" t="s">
        <v>717</v>
      </c>
      <c r="F152" s="35" t="s">
        <v>718</v>
      </c>
      <c r="G152" s="35">
        <v>17.7</v>
      </c>
      <c r="H152" s="33" t="s">
        <v>30</v>
      </c>
      <c r="I152" s="33" t="s">
        <v>664</v>
      </c>
      <c r="J152" s="35" t="s">
        <v>719</v>
      </c>
      <c r="K152" s="35" t="s">
        <v>423</v>
      </c>
      <c r="L152" s="35" t="s">
        <v>34</v>
      </c>
      <c r="M152" s="35" t="s">
        <v>424</v>
      </c>
      <c r="N152" s="35" t="s">
        <v>354</v>
      </c>
      <c r="O152" s="35" t="s">
        <v>355</v>
      </c>
      <c r="P152" s="50" t="s">
        <v>356</v>
      </c>
      <c r="Q152" s="35" t="s">
        <v>357</v>
      </c>
      <c r="R152" s="33" t="s">
        <v>664</v>
      </c>
      <c r="S152" s="36" t="s">
        <v>358</v>
      </c>
    </row>
    <row r="153" s="4" customFormat="1" ht="54" spans="1:19">
      <c r="A153" s="25" t="s">
        <v>720</v>
      </c>
      <c r="B153" s="35" t="s">
        <v>346</v>
      </c>
      <c r="C153" s="37" t="s">
        <v>721</v>
      </c>
      <c r="D153" s="35" t="s">
        <v>27</v>
      </c>
      <c r="E153" s="35" t="s">
        <v>717</v>
      </c>
      <c r="F153" s="35" t="s">
        <v>722</v>
      </c>
      <c r="G153" s="35">
        <v>37.4</v>
      </c>
      <c r="H153" s="33" t="s">
        <v>30</v>
      </c>
      <c r="I153" s="33" t="s">
        <v>664</v>
      </c>
      <c r="J153" s="35" t="s">
        <v>723</v>
      </c>
      <c r="K153" s="35" t="s">
        <v>423</v>
      </c>
      <c r="L153" s="35" t="s">
        <v>34</v>
      </c>
      <c r="M153" s="35" t="s">
        <v>424</v>
      </c>
      <c r="N153" s="33" t="s">
        <v>354</v>
      </c>
      <c r="O153" s="35" t="s">
        <v>355</v>
      </c>
      <c r="P153" s="50" t="s">
        <v>356</v>
      </c>
      <c r="Q153" s="35" t="s">
        <v>357</v>
      </c>
      <c r="R153" s="33" t="s">
        <v>664</v>
      </c>
      <c r="S153" s="36" t="s">
        <v>358</v>
      </c>
    </row>
    <row r="154" s="4" customFormat="1" ht="54" spans="1:19">
      <c r="A154" s="25" t="s">
        <v>724</v>
      </c>
      <c r="B154" s="35" t="s">
        <v>346</v>
      </c>
      <c r="C154" s="37" t="s">
        <v>725</v>
      </c>
      <c r="D154" s="35" t="s">
        <v>27</v>
      </c>
      <c r="E154" s="35" t="s">
        <v>726</v>
      </c>
      <c r="F154" s="35" t="s">
        <v>727</v>
      </c>
      <c r="G154" s="35">
        <v>5</v>
      </c>
      <c r="H154" s="33" t="s">
        <v>30</v>
      </c>
      <c r="I154" s="33" t="s">
        <v>664</v>
      </c>
      <c r="J154" s="35" t="s">
        <v>728</v>
      </c>
      <c r="K154" s="35" t="s">
        <v>423</v>
      </c>
      <c r="L154" s="35" t="s">
        <v>34</v>
      </c>
      <c r="M154" s="35" t="s">
        <v>424</v>
      </c>
      <c r="N154" s="35" t="s">
        <v>354</v>
      </c>
      <c r="O154" s="35" t="s">
        <v>355</v>
      </c>
      <c r="P154" s="50" t="s">
        <v>356</v>
      </c>
      <c r="Q154" s="35" t="s">
        <v>357</v>
      </c>
      <c r="R154" s="33" t="s">
        <v>664</v>
      </c>
      <c r="S154" s="36" t="s">
        <v>358</v>
      </c>
    </row>
    <row r="155" s="4" customFormat="1" ht="54" spans="1:19">
      <c r="A155" s="25" t="s">
        <v>729</v>
      </c>
      <c r="B155" s="35" t="s">
        <v>346</v>
      </c>
      <c r="C155" s="37" t="s">
        <v>730</v>
      </c>
      <c r="D155" s="35" t="s">
        <v>27</v>
      </c>
      <c r="E155" s="35" t="s">
        <v>726</v>
      </c>
      <c r="F155" s="35" t="s">
        <v>731</v>
      </c>
      <c r="G155" s="35">
        <v>15.76</v>
      </c>
      <c r="H155" s="33" t="s">
        <v>30</v>
      </c>
      <c r="I155" s="33" t="s">
        <v>664</v>
      </c>
      <c r="J155" s="35" t="s">
        <v>732</v>
      </c>
      <c r="K155" s="35" t="s">
        <v>423</v>
      </c>
      <c r="L155" s="35" t="s">
        <v>34</v>
      </c>
      <c r="M155" s="35" t="s">
        <v>424</v>
      </c>
      <c r="N155" s="33" t="s">
        <v>354</v>
      </c>
      <c r="O155" s="35" t="s">
        <v>355</v>
      </c>
      <c r="P155" s="50" t="s">
        <v>356</v>
      </c>
      <c r="Q155" s="35" t="s">
        <v>357</v>
      </c>
      <c r="R155" s="33" t="s">
        <v>664</v>
      </c>
      <c r="S155" s="36" t="s">
        <v>358</v>
      </c>
    </row>
    <row r="156" s="4" customFormat="1" ht="40.5" spans="1:19">
      <c r="A156" s="25" t="s">
        <v>733</v>
      </c>
      <c r="B156" s="35" t="s">
        <v>25</v>
      </c>
      <c r="C156" s="37" t="s">
        <v>734</v>
      </c>
      <c r="D156" s="35" t="s">
        <v>303</v>
      </c>
      <c r="E156" s="35" t="s">
        <v>735</v>
      </c>
      <c r="F156" s="35" t="s">
        <v>736</v>
      </c>
      <c r="G156" s="35">
        <v>500</v>
      </c>
      <c r="H156" s="35" t="s">
        <v>30</v>
      </c>
      <c r="I156" s="35" t="s">
        <v>737</v>
      </c>
      <c r="J156" s="35" t="s">
        <v>738</v>
      </c>
      <c r="K156" s="35" t="s">
        <v>680</v>
      </c>
      <c r="L156" s="35" t="s">
        <v>34</v>
      </c>
      <c r="M156" s="35" t="s">
        <v>55</v>
      </c>
      <c r="N156" s="35" t="s">
        <v>354</v>
      </c>
      <c r="O156" s="35" t="s">
        <v>355</v>
      </c>
      <c r="P156" s="50" t="s">
        <v>356</v>
      </c>
      <c r="Q156" s="35" t="s">
        <v>357</v>
      </c>
      <c r="R156" s="35" t="s">
        <v>737</v>
      </c>
      <c r="S156" s="36" t="s">
        <v>358</v>
      </c>
    </row>
    <row r="157" s="4" customFormat="1" ht="40.5" spans="1:19">
      <c r="A157" s="25" t="s">
        <v>739</v>
      </c>
      <c r="B157" s="35" t="s">
        <v>25</v>
      </c>
      <c r="C157" s="37" t="s">
        <v>740</v>
      </c>
      <c r="D157" s="35" t="s">
        <v>27</v>
      </c>
      <c r="E157" s="35" t="s">
        <v>741</v>
      </c>
      <c r="F157" s="35" t="s">
        <v>742</v>
      </c>
      <c r="G157" s="35">
        <v>50</v>
      </c>
      <c r="H157" s="35" t="s">
        <v>30</v>
      </c>
      <c r="I157" s="35" t="s">
        <v>737</v>
      </c>
      <c r="J157" s="35" t="s">
        <v>743</v>
      </c>
      <c r="K157" s="35" t="s">
        <v>680</v>
      </c>
      <c r="L157" s="35" t="s">
        <v>34</v>
      </c>
      <c r="M157" s="35" t="s">
        <v>55</v>
      </c>
      <c r="N157" s="35" t="s">
        <v>354</v>
      </c>
      <c r="O157" s="35" t="s">
        <v>355</v>
      </c>
      <c r="P157" s="50" t="s">
        <v>356</v>
      </c>
      <c r="Q157" s="35" t="s">
        <v>357</v>
      </c>
      <c r="R157" s="35" t="s">
        <v>737</v>
      </c>
      <c r="S157" s="36" t="s">
        <v>358</v>
      </c>
    </row>
    <row r="158" s="4" customFormat="1" ht="40.5" spans="1:19">
      <c r="A158" s="25" t="s">
        <v>744</v>
      </c>
      <c r="B158" s="35" t="s">
        <v>25</v>
      </c>
      <c r="C158" s="37" t="s">
        <v>745</v>
      </c>
      <c r="D158" s="35" t="s">
        <v>27</v>
      </c>
      <c r="E158" s="35" t="s">
        <v>746</v>
      </c>
      <c r="F158" s="35" t="s">
        <v>747</v>
      </c>
      <c r="G158" s="35">
        <v>520</v>
      </c>
      <c r="H158" s="35" t="s">
        <v>30</v>
      </c>
      <c r="I158" s="35" t="s">
        <v>737</v>
      </c>
      <c r="J158" s="35" t="s">
        <v>748</v>
      </c>
      <c r="K158" s="35" t="s">
        <v>680</v>
      </c>
      <c r="L158" s="35" t="s">
        <v>34</v>
      </c>
      <c r="M158" s="35" t="s">
        <v>55</v>
      </c>
      <c r="N158" s="35" t="s">
        <v>354</v>
      </c>
      <c r="O158" s="35" t="s">
        <v>355</v>
      </c>
      <c r="P158" s="50" t="s">
        <v>356</v>
      </c>
      <c r="Q158" s="35" t="s">
        <v>357</v>
      </c>
      <c r="R158" s="35" t="s">
        <v>737</v>
      </c>
      <c r="S158" s="36" t="s">
        <v>358</v>
      </c>
    </row>
    <row r="159" s="4" customFormat="1" ht="27" spans="1:19">
      <c r="A159" s="25" t="s">
        <v>749</v>
      </c>
      <c r="B159" s="35" t="s">
        <v>25</v>
      </c>
      <c r="C159" s="37" t="s">
        <v>750</v>
      </c>
      <c r="D159" s="35" t="s">
        <v>27</v>
      </c>
      <c r="E159" s="35" t="s">
        <v>751</v>
      </c>
      <c r="F159" s="35" t="s">
        <v>752</v>
      </c>
      <c r="G159" s="35">
        <v>12</v>
      </c>
      <c r="H159" s="35" t="s">
        <v>30</v>
      </c>
      <c r="I159" s="35" t="s">
        <v>737</v>
      </c>
      <c r="J159" s="35" t="s">
        <v>753</v>
      </c>
      <c r="K159" s="35" t="s">
        <v>754</v>
      </c>
      <c r="L159" s="35" t="s">
        <v>34</v>
      </c>
      <c r="M159" s="35" t="s">
        <v>55</v>
      </c>
      <c r="N159" s="35" t="s">
        <v>354</v>
      </c>
      <c r="O159" s="35" t="s">
        <v>355</v>
      </c>
      <c r="P159" s="50" t="s">
        <v>356</v>
      </c>
      <c r="Q159" s="35" t="s">
        <v>357</v>
      </c>
      <c r="R159" s="35" t="s">
        <v>737</v>
      </c>
      <c r="S159" s="36" t="s">
        <v>358</v>
      </c>
    </row>
    <row r="160" s="4" customFormat="1" ht="54" spans="1:19">
      <c r="A160" s="25" t="s">
        <v>755</v>
      </c>
      <c r="B160" s="35" t="s">
        <v>25</v>
      </c>
      <c r="C160" s="37" t="s">
        <v>756</v>
      </c>
      <c r="D160" s="33" t="s">
        <v>27</v>
      </c>
      <c r="E160" s="35" t="s">
        <v>757</v>
      </c>
      <c r="F160" s="35" t="s">
        <v>758</v>
      </c>
      <c r="G160" s="35">
        <v>1.5</v>
      </c>
      <c r="H160" s="33" t="s">
        <v>30</v>
      </c>
      <c r="I160" s="35" t="s">
        <v>737</v>
      </c>
      <c r="J160" s="35" t="s">
        <v>759</v>
      </c>
      <c r="K160" s="33" t="s">
        <v>760</v>
      </c>
      <c r="L160" s="33" t="s">
        <v>34</v>
      </c>
      <c r="M160" s="33" t="s">
        <v>424</v>
      </c>
      <c r="N160" s="35" t="s">
        <v>354</v>
      </c>
      <c r="O160" s="35" t="s">
        <v>355</v>
      </c>
      <c r="P160" s="50" t="s">
        <v>356</v>
      </c>
      <c r="Q160" s="35" t="s">
        <v>357</v>
      </c>
      <c r="R160" s="35" t="s">
        <v>737</v>
      </c>
      <c r="S160" s="36" t="s">
        <v>358</v>
      </c>
    </row>
    <row r="161" s="4" customFormat="1" ht="54" spans="1:19">
      <c r="A161" s="25" t="s">
        <v>761</v>
      </c>
      <c r="B161" s="35" t="s">
        <v>25</v>
      </c>
      <c r="C161" s="37" t="s">
        <v>762</v>
      </c>
      <c r="D161" s="33" t="s">
        <v>27</v>
      </c>
      <c r="E161" s="35" t="s">
        <v>763</v>
      </c>
      <c r="F161" s="35" t="s">
        <v>764</v>
      </c>
      <c r="G161" s="35">
        <v>3.2</v>
      </c>
      <c r="H161" s="33" t="s">
        <v>30</v>
      </c>
      <c r="I161" s="35" t="s">
        <v>737</v>
      </c>
      <c r="J161" s="35" t="s">
        <v>765</v>
      </c>
      <c r="K161" s="33" t="s">
        <v>760</v>
      </c>
      <c r="L161" s="33" t="s">
        <v>34</v>
      </c>
      <c r="M161" s="33" t="s">
        <v>424</v>
      </c>
      <c r="N161" s="35" t="s">
        <v>354</v>
      </c>
      <c r="O161" s="35" t="s">
        <v>355</v>
      </c>
      <c r="P161" s="50" t="s">
        <v>356</v>
      </c>
      <c r="Q161" s="35" t="s">
        <v>357</v>
      </c>
      <c r="R161" s="35" t="s">
        <v>737</v>
      </c>
      <c r="S161" s="36" t="s">
        <v>358</v>
      </c>
    </row>
    <row r="162" s="4" customFormat="1" ht="54" spans="1:19">
      <c r="A162" s="25" t="s">
        <v>766</v>
      </c>
      <c r="B162" s="35" t="s">
        <v>25</v>
      </c>
      <c r="C162" s="37" t="s">
        <v>767</v>
      </c>
      <c r="D162" s="33" t="s">
        <v>27</v>
      </c>
      <c r="E162" s="35" t="s">
        <v>735</v>
      </c>
      <c r="F162" s="35" t="s">
        <v>768</v>
      </c>
      <c r="G162" s="35">
        <v>0.75</v>
      </c>
      <c r="H162" s="33" t="s">
        <v>30</v>
      </c>
      <c r="I162" s="35" t="s">
        <v>737</v>
      </c>
      <c r="J162" s="35" t="s">
        <v>769</v>
      </c>
      <c r="K162" s="33" t="s">
        <v>760</v>
      </c>
      <c r="L162" s="33" t="s">
        <v>34</v>
      </c>
      <c r="M162" s="33" t="s">
        <v>424</v>
      </c>
      <c r="N162" s="35" t="s">
        <v>354</v>
      </c>
      <c r="O162" s="35" t="s">
        <v>355</v>
      </c>
      <c r="P162" s="50" t="s">
        <v>356</v>
      </c>
      <c r="Q162" s="35" t="s">
        <v>357</v>
      </c>
      <c r="R162" s="35" t="s">
        <v>737</v>
      </c>
      <c r="S162" s="36" t="s">
        <v>358</v>
      </c>
    </row>
    <row r="163" s="4" customFormat="1" ht="54" spans="1:19">
      <c r="A163" s="25" t="s">
        <v>770</v>
      </c>
      <c r="B163" s="35" t="s">
        <v>25</v>
      </c>
      <c r="C163" s="37" t="s">
        <v>771</v>
      </c>
      <c r="D163" s="33" t="s">
        <v>27</v>
      </c>
      <c r="E163" s="35" t="s">
        <v>746</v>
      </c>
      <c r="F163" s="35" t="s">
        <v>772</v>
      </c>
      <c r="G163" s="35">
        <v>7</v>
      </c>
      <c r="H163" s="33" t="s">
        <v>30</v>
      </c>
      <c r="I163" s="35" t="s">
        <v>737</v>
      </c>
      <c r="J163" s="35" t="s">
        <v>773</v>
      </c>
      <c r="K163" s="33" t="s">
        <v>760</v>
      </c>
      <c r="L163" s="33" t="s">
        <v>34</v>
      </c>
      <c r="M163" s="33" t="s">
        <v>424</v>
      </c>
      <c r="N163" s="35" t="s">
        <v>354</v>
      </c>
      <c r="O163" s="35" t="s">
        <v>355</v>
      </c>
      <c r="P163" s="50" t="s">
        <v>356</v>
      </c>
      <c r="Q163" s="35" t="s">
        <v>357</v>
      </c>
      <c r="R163" s="35" t="s">
        <v>737</v>
      </c>
      <c r="S163" s="36" t="s">
        <v>358</v>
      </c>
    </row>
    <row r="164" s="4" customFormat="1" ht="121.5" spans="1:19">
      <c r="A164" s="25" t="s">
        <v>774</v>
      </c>
      <c r="B164" s="35" t="s">
        <v>346</v>
      </c>
      <c r="C164" s="37" t="s">
        <v>775</v>
      </c>
      <c r="D164" s="35" t="s">
        <v>27</v>
      </c>
      <c r="E164" s="35" t="s">
        <v>776</v>
      </c>
      <c r="F164" s="51" t="s">
        <v>777</v>
      </c>
      <c r="G164" s="51">
        <v>500</v>
      </c>
      <c r="H164" s="35" t="s">
        <v>30</v>
      </c>
      <c r="I164" s="35" t="s">
        <v>778</v>
      </c>
      <c r="J164" s="35" t="s">
        <v>779</v>
      </c>
      <c r="K164" s="35" t="s">
        <v>780</v>
      </c>
      <c r="L164" s="35" t="s">
        <v>34</v>
      </c>
      <c r="M164" s="35" t="s">
        <v>781</v>
      </c>
      <c r="N164" s="35" t="s">
        <v>354</v>
      </c>
      <c r="O164" s="35">
        <v>3</v>
      </c>
      <c r="P164" s="50" t="s">
        <v>782</v>
      </c>
      <c r="Q164" s="35" t="s">
        <v>357</v>
      </c>
      <c r="R164" s="35" t="s">
        <v>778</v>
      </c>
      <c r="S164" s="36" t="s">
        <v>358</v>
      </c>
    </row>
    <row r="165" s="4" customFormat="1" ht="108" spans="1:19">
      <c r="A165" s="25" t="s">
        <v>783</v>
      </c>
      <c r="B165" s="35" t="s">
        <v>346</v>
      </c>
      <c r="C165" s="37" t="s">
        <v>784</v>
      </c>
      <c r="D165" s="35" t="s">
        <v>27</v>
      </c>
      <c r="E165" s="35" t="s">
        <v>776</v>
      </c>
      <c r="F165" s="35" t="s">
        <v>785</v>
      </c>
      <c r="G165" s="35">
        <v>100</v>
      </c>
      <c r="H165" s="35" t="s">
        <v>30</v>
      </c>
      <c r="I165" s="35" t="s">
        <v>778</v>
      </c>
      <c r="J165" s="35" t="s">
        <v>779</v>
      </c>
      <c r="K165" s="35" t="s">
        <v>780</v>
      </c>
      <c r="L165" s="35" t="s">
        <v>34</v>
      </c>
      <c r="M165" s="35" t="s">
        <v>781</v>
      </c>
      <c r="N165" s="35" t="s">
        <v>354</v>
      </c>
      <c r="O165" s="35" t="s">
        <v>355</v>
      </c>
      <c r="P165" s="50" t="s">
        <v>356</v>
      </c>
      <c r="Q165" s="35" t="s">
        <v>357</v>
      </c>
      <c r="R165" s="35" t="s">
        <v>778</v>
      </c>
      <c r="S165" s="36" t="s">
        <v>358</v>
      </c>
    </row>
    <row r="166" s="4" customFormat="1" ht="40.5" spans="1:19">
      <c r="A166" s="25" t="s">
        <v>786</v>
      </c>
      <c r="B166" s="35" t="s">
        <v>346</v>
      </c>
      <c r="C166" s="37" t="s">
        <v>787</v>
      </c>
      <c r="D166" s="35" t="s">
        <v>27</v>
      </c>
      <c r="E166" s="35" t="s">
        <v>788</v>
      </c>
      <c r="F166" s="35" t="s">
        <v>789</v>
      </c>
      <c r="G166" s="35">
        <v>12</v>
      </c>
      <c r="H166" s="35" t="s">
        <v>30</v>
      </c>
      <c r="I166" s="35" t="s">
        <v>778</v>
      </c>
      <c r="J166" s="35" t="s">
        <v>790</v>
      </c>
      <c r="K166" s="35" t="s">
        <v>780</v>
      </c>
      <c r="L166" s="35" t="s">
        <v>34</v>
      </c>
      <c r="M166" s="35" t="s">
        <v>781</v>
      </c>
      <c r="N166" s="35" t="s">
        <v>354</v>
      </c>
      <c r="O166" s="35" t="s">
        <v>355</v>
      </c>
      <c r="P166" s="50" t="s">
        <v>356</v>
      </c>
      <c r="Q166" s="35" t="s">
        <v>357</v>
      </c>
      <c r="R166" s="35" t="s">
        <v>778</v>
      </c>
      <c r="S166" s="36" t="s">
        <v>358</v>
      </c>
    </row>
    <row r="167" s="4" customFormat="1" ht="67.5" spans="1:19">
      <c r="A167" s="25" t="s">
        <v>791</v>
      </c>
      <c r="B167" s="35" t="s">
        <v>346</v>
      </c>
      <c r="C167" s="37" t="s">
        <v>792</v>
      </c>
      <c r="D167" s="35" t="s">
        <v>27</v>
      </c>
      <c r="E167" s="35" t="s">
        <v>793</v>
      </c>
      <c r="F167" s="35" t="s">
        <v>794</v>
      </c>
      <c r="G167" s="35">
        <v>10</v>
      </c>
      <c r="H167" s="35" t="s">
        <v>30</v>
      </c>
      <c r="I167" s="35" t="s">
        <v>778</v>
      </c>
      <c r="J167" s="35" t="s">
        <v>795</v>
      </c>
      <c r="K167" s="35" t="s">
        <v>780</v>
      </c>
      <c r="L167" s="35" t="s">
        <v>34</v>
      </c>
      <c r="M167" s="35" t="s">
        <v>781</v>
      </c>
      <c r="N167" s="35" t="s">
        <v>354</v>
      </c>
      <c r="O167" s="35" t="s">
        <v>355</v>
      </c>
      <c r="P167" s="50" t="s">
        <v>356</v>
      </c>
      <c r="Q167" s="35" t="s">
        <v>357</v>
      </c>
      <c r="R167" s="35" t="s">
        <v>778</v>
      </c>
      <c r="S167" s="36" t="s">
        <v>358</v>
      </c>
    </row>
    <row r="168" s="4" customFormat="1" ht="67.5" spans="1:19">
      <c r="A168" s="25" t="s">
        <v>796</v>
      </c>
      <c r="B168" s="35" t="s">
        <v>346</v>
      </c>
      <c r="C168" s="37" t="s">
        <v>797</v>
      </c>
      <c r="D168" s="35" t="s">
        <v>27</v>
      </c>
      <c r="E168" s="35" t="s">
        <v>798</v>
      </c>
      <c r="F168" s="35" t="s">
        <v>799</v>
      </c>
      <c r="G168" s="35">
        <v>17</v>
      </c>
      <c r="H168" s="35" t="s">
        <v>30</v>
      </c>
      <c r="I168" s="35" t="s">
        <v>778</v>
      </c>
      <c r="J168" s="35" t="s">
        <v>800</v>
      </c>
      <c r="K168" s="35" t="s">
        <v>780</v>
      </c>
      <c r="L168" s="35" t="s">
        <v>34</v>
      </c>
      <c r="M168" s="35" t="s">
        <v>781</v>
      </c>
      <c r="N168" s="35" t="s">
        <v>354</v>
      </c>
      <c r="O168" s="35" t="s">
        <v>355</v>
      </c>
      <c r="P168" s="50" t="s">
        <v>356</v>
      </c>
      <c r="Q168" s="35" t="s">
        <v>357</v>
      </c>
      <c r="R168" s="35" t="s">
        <v>778</v>
      </c>
      <c r="S168" s="36" t="s">
        <v>358</v>
      </c>
    </row>
    <row r="169" s="4" customFormat="1" ht="108" spans="1:19">
      <c r="A169" s="25" t="s">
        <v>801</v>
      </c>
      <c r="B169" s="35" t="s">
        <v>346</v>
      </c>
      <c r="C169" s="37" t="s">
        <v>802</v>
      </c>
      <c r="D169" s="35" t="s">
        <v>27</v>
      </c>
      <c r="E169" s="35" t="s">
        <v>803</v>
      </c>
      <c r="F169" s="35" t="s">
        <v>804</v>
      </c>
      <c r="G169" s="35">
        <v>150</v>
      </c>
      <c r="H169" s="35" t="s">
        <v>30</v>
      </c>
      <c r="I169" s="35" t="s">
        <v>778</v>
      </c>
      <c r="J169" s="35" t="s">
        <v>805</v>
      </c>
      <c r="K169" s="35" t="s">
        <v>780</v>
      </c>
      <c r="L169" s="35" t="s">
        <v>34</v>
      </c>
      <c r="M169" s="35" t="s">
        <v>781</v>
      </c>
      <c r="N169" s="35" t="s">
        <v>354</v>
      </c>
      <c r="O169" s="35" t="s">
        <v>355</v>
      </c>
      <c r="P169" s="50" t="s">
        <v>356</v>
      </c>
      <c r="Q169" s="35" t="s">
        <v>357</v>
      </c>
      <c r="R169" s="35" t="s">
        <v>778</v>
      </c>
      <c r="S169" s="36" t="s">
        <v>358</v>
      </c>
    </row>
    <row r="170" s="4" customFormat="1" ht="40.5" spans="1:19">
      <c r="A170" s="25" t="s">
        <v>806</v>
      </c>
      <c r="B170" s="35" t="s">
        <v>346</v>
      </c>
      <c r="C170" s="37" t="s">
        <v>807</v>
      </c>
      <c r="D170" s="35" t="s">
        <v>27</v>
      </c>
      <c r="E170" s="35" t="s">
        <v>808</v>
      </c>
      <c r="F170" s="35" t="s">
        <v>809</v>
      </c>
      <c r="G170" s="35">
        <v>24</v>
      </c>
      <c r="H170" s="35" t="s">
        <v>30</v>
      </c>
      <c r="I170" s="35" t="s">
        <v>778</v>
      </c>
      <c r="J170" s="35" t="s">
        <v>810</v>
      </c>
      <c r="K170" s="35" t="s">
        <v>780</v>
      </c>
      <c r="L170" s="35" t="s">
        <v>34</v>
      </c>
      <c r="M170" s="35" t="s">
        <v>781</v>
      </c>
      <c r="N170" s="35" t="s">
        <v>354</v>
      </c>
      <c r="O170" s="35" t="s">
        <v>355</v>
      </c>
      <c r="P170" s="50" t="s">
        <v>356</v>
      </c>
      <c r="Q170" s="35" t="s">
        <v>357</v>
      </c>
      <c r="R170" s="35" t="s">
        <v>778</v>
      </c>
      <c r="S170" s="36" t="s">
        <v>358</v>
      </c>
    </row>
    <row r="171" s="4" customFormat="1" ht="108" spans="1:19">
      <c r="A171" s="25" t="s">
        <v>811</v>
      </c>
      <c r="B171" s="35" t="s">
        <v>346</v>
      </c>
      <c r="C171" s="37" t="s">
        <v>812</v>
      </c>
      <c r="D171" s="35" t="s">
        <v>27</v>
      </c>
      <c r="E171" s="35" t="s">
        <v>813</v>
      </c>
      <c r="F171" s="35" t="s">
        <v>814</v>
      </c>
      <c r="G171" s="35">
        <v>38</v>
      </c>
      <c r="H171" s="35" t="s">
        <v>30</v>
      </c>
      <c r="I171" s="35" t="s">
        <v>778</v>
      </c>
      <c r="J171" s="35" t="s">
        <v>815</v>
      </c>
      <c r="K171" s="35" t="s">
        <v>780</v>
      </c>
      <c r="L171" s="35" t="s">
        <v>34</v>
      </c>
      <c r="M171" s="35" t="s">
        <v>781</v>
      </c>
      <c r="N171" s="35" t="s">
        <v>354</v>
      </c>
      <c r="O171" s="35" t="s">
        <v>355</v>
      </c>
      <c r="P171" s="50" t="s">
        <v>356</v>
      </c>
      <c r="Q171" s="35" t="s">
        <v>357</v>
      </c>
      <c r="R171" s="35" t="s">
        <v>778</v>
      </c>
      <c r="S171" s="36" t="s">
        <v>358</v>
      </c>
    </row>
    <row r="172" s="4" customFormat="1" ht="40.5" spans="1:19">
      <c r="A172" s="25" t="s">
        <v>816</v>
      </c>
      <c r="B172" s="35" t="s">
        <v>346</v>
      </c>
      <c r="C172" s="37" t="s">
        <v>817</v>
      </c>
      <c r="D172" s="35" t="s">
        <v>27</v>
      </c>
      <c r="E172" s="35" t="s">
        <v>818</v>
      </c>
      <c r="F172" s="35" t="s">
        <v>819</v>
      </c>
      <c r="G172" s="35">
        <v>40</v>
      </c>
      <c r="H172" s="35" t="s">
        <v>30</v>
      </c>
      <c r="I172" s="35" t="s">
        <v>778</v>
      </c>
      <c r="J172" s="35" t="s">
        <v>820</v>
      </c>
      <c r="K172" s="35" t="s">
        <v>780</v>
      </c>
      <c r="L172" s="35" t="s">
        <v>34</v>
      </c>
      <c r="M172" s="35" t="s">
        <v>781</v>
      </c>
      <c r="N172" s="35" t="s">
        <v>354</v>
      </c>
      <c r="O172" s="35" t="s">
        <v>355</v>
      </c>
      <c r="P172" s="50" t="s">
        <v>356</v>
      </c>
      <c r="Q172" s="35" t="s">
        <v>357</v>
      </c>
      <c r="R172" s="35" t="s">
        <v>778</v>
      </c>
      <c r="S172" s="36" t="s">
        <v>358</v>
      </c>
    </row>
    <row r="173" s="4" customFormat="1" ht="54" spans="1:19">
      <c r="A173" s="25" t="s">
        <v>821</v>
      </c>
      <c r="B173" s="35" t="s">
        <v>346</v>
      </c>
      <c r="C173" s="37" t="s">
        <v>822</v>
      </c>
      <c r="D173" s="35" t="s">
        <v>27</v>
      </c>
      <c r="E173" s="35" t="s">
        <v>823</v>
      </c>
      <c r="F173" s="35" t="s">
        <v>824</v>
      </c>
      <c r="G173" s="35">
        <v>150</v>
      </c>
      <c r="H173" s="35" t="s">
        <v>30</v>
      </c>
      <c r="I173" s="35" t="s">
        <v>778</v>
      </c>
      <c r="J173" s="35" t="s">
        <v>825</v>
      </c>
      <c r="K173" s="35" t="s">
        <v>780</v>
      </c>
      <c r="L173" s="35" t="s">
        <v>34</v>
      </c>
      <c r="M173" s="35" t="s">
        <v>781</v>
      </c>
      <c r="N173" s="35" t="s">
        <v>354</v>
      </c>
      <c r="O173" s="35" t="s">
        <v>355</v>
      </c>
      <c r="P173" s="50" t="s">
        <v>356</v>
      </c>
      <c r="Q173" s="35" t="s">
        <v>357</v>
      </c>
      <c r="R173" s="35" t="s">
        <v>778</v>
      </c>
      <c r="S173" s="36" t="s">
        <v>358</v>
      </c>
    </row>
    <row r="174" s="4" customFormat="1" ht="40.5" spans="1:19">
      <c r="A174" s="25" t="s">
        <v>826</v>
      </c>
      <c r="B174" s="35" t="s">
        <v>346</v>
      </c>
      <c r="C174" s="37" t="s">
        <v>827</v>
      </c>
      <c r="D174" s="35" t="s">
        <v>27</v>
      </c>
      <c r="E174" s="35" t="s">
        <v>823</v>
      </c>
      <c r="F174" s="35" t="s">
        <v>828</v>
      </c>
      <c r="G174" s="35">
        <v>70</v>
      </c>
      <c r="H174" s="35" t="s">
        <v>30</v>
      </c>
      <c r="I174" s="35" t="s">
        <v>778</v>
      </c>
      <c r="J174" s="35" t="s">
        <v>825</v>
      </c>
      <c r="K174" s="35" t="s">
        <v>780</v>
      </c>
      <c r="L174" s="35" t="s">
        <v>34</v>
      </c>
      <c r="M174" s="35" t="s">
        <v>781</v>
      </c>
      <c r="N174" s="35" t="s">
        <v>354</v>
      </c>
      <c r="O174" s="35" t="s">
        <v>355</v>
      </c>
      <c r="P174" s="50" t="s">
        <v>356</v>
      </c>
      <c r="Q174" s="35" t="s">
        <v>357</v>
      </c>
      <c r="R174" s="35" t="s">
        <v>778</v>
      </c>
      <c r="S174" s="36" t="s">
        <v>358</v>
      </c>
    </row>
    <row r="175" s="4" customFormat="1" ht="108" spans="1:19">
      <c r="A175" s="25" t="s">
        <v>829</v>
      </c>
      <c r="B175" s="35" t="s">
        <v>346</v>
      </c>
      <c r="C175" s="37" t="s">
        <v>830</v>
      </c>
      <c r="D175" s="35" t="s">
        <v>27</v>
      </c>
      <c r="E175" s="35" t="s">
        <v>831</v>
      </c>
      <c r="F175" s="35" t="s">
        <v>832</v>
      </c>
      <c r="G175" s="35">
        <v>1973.21</v>
      </c>
      <c r="H175" s="35" t="s">
        <v>30</v>
      </c>
      <c r="I175" s="35" t="s">
        <v>778</v>
      </c>
      <c r="J175" s="35" t="s">
        <v>833</v>
      </c>
      <c r="K175" s="35" t="s">
        <v>780</v>
      </c>
      <c r="L175" s="35" t="s">
        <v>34</v>
      </c>
      <c r="M175" s="35" t="s">
        <v>781</v>
      </c>
      <c r="N175" s="35" t="s">
        <v>354</v>
      </c>
      <c r="O175" s="35" t="s">
        <v>355</v>
      </c>
      <c r="P175" s="50" t="s">
        <v>356</v>
      </c>
      <c r="Q175" s="35" t="s">
        <v>357</v>
      </c>
      <c r="R175" s="35" t="s">
        <v>778</v>
      </c>
      <c r="S175" s="36" t="s">
        <v>358</v>
      </c>
    </row>
    <row r="176" s="4" customFormat="1" ht="67.5" spans="1:19">
      <c r="A176" s="25" t="s">
        <v>834</v>
      </c>
      <c r="B176" s="35" t="s">
        <v>346</v>
      </c>
      <c r="C176" s="37" t="s">
        <v>835</v>
      </c>
      <c r="D176" s="35" t="s">
        <v>27</v>
      </c>
      <c r="E176" s="35" t="s">
        <v>793</v>
      </c>
      <c r="F176" s="35" t="s">
        <v>836</v>
      </c>
      <c r="G176" s="35">
        <v>50</v>
      </c>
      <c r="H176" s="35" t="s">
        <v>30</v>
      </c>
      <c r="I176" s="35" t="s">
        <v>778</v>
      </c>
      <c r="J176" s="35" t="s">
        <v>837</v>
      </c>
      <c r="K176" s="35" t="s">
        <v>780</v>
      </c>
      <c r="L176" s="35" t="s">
        <v>34</v>
      </c>
      <c r="M176" s="35" t="s">
        <v>781</v>
      </c>
      <c r="N176" s="35" t="s">
        <v>354</v>
      </c>
      <c r="O176" s="35" t="s">
        <v>355</v>
      </c>
      <c r="P176" s="50" t="s">
        <v>356</v>
      </c>
      <c r="Q176" s="35" t="s">
        <v>357</v>
      </c>
      <c r="R176" s="35" t="s">
        <v>778</v>
      </c>
      <c r="S176" s="36" t="s">
        <v>358</v>
      </c>
    </row>
    <row r="177" s="5" customFormat="1" ht="54" spans="1:19">
      <c r="A177" s="25" t="s">
        <v>838</v>
      </c>
      <c r="B177" s="35" t="s">
        <v>25</v>
      </c>
      <c r="C177" s="34" t="s">
        <v>839</v>
      </c>
      <c r="D177" s="33" t="s">
        <v>27</v>
      </c>
      <c r="E177" s="33" t="s">
        <v>840</v>
      </c>
      <c r="F177" s="33" t="s">
        <v>841</v>
      </c>
      <c r="G177" s="33">
        <v>8</v>
      </c>
      <c r="H177" s="33" t="s">
        <v>30</v>
      </c>
      <c r="I177" s="33" t="s">
        <v>778</v>
      </c>
      <c r="J177" s="33" t="s">
        <v>842</v>
      </c>
      <c r="K177" s="33" t="s">
        <v>760</v>
      </c>
      <c r="L177" s="33" t="s">
        <v>34</v>
      </c>
      <c r="M177" s="33" t="s">
        <v>424</v>
      </c>
      <c r="N177" s="35" t="s">
        <v>354</v>
      </c>
      <c r="O177" s="52" t="s">
        <v>355</v>
      </c>
      <c r="P177" s="53" t="s">
        <v>356</v>
      </c>
      <c r="Q177" s="35" t="s">
        <v>357</v>
      </c>
      <c r="R177" s="33" t="s">
        <v>778</v>
      </c>
      <c r="S177" s="36" t="s">
        <v>358</v>
      </c>
    </row>
    <row r="178" s="5" customFormat="1" ht="54" spans="1:19">
      <c r="A178" s="25" t="s">
        <v>843</v>
      </c>
      <c r="B178" s="35" t="s">
        <v>25</v>
      </c>
      <c r="C178" s="34" t="s">
        <v>844</v>
      </c>
      <c r="D178" s="33" t="s">
        <v>27</v>
      </c>
      <c r="E178" s="33" t="s">
        <v>788</v>
      </c>
      <c r="F178" s="33" t="s">
        <v>845</v>
      </c>
      <c r="G178" s="33">
        <v>29.7</v>
      </c>
      <c r="H178" s="33" t="s">
        <v>30</v>
      </c>
      <c r="I178" s="33" t="s">
        <v>778</v>
      </c>
      <c r="J178" s="33" t="s">
        <v>846</v>
      </c>
      <c r="K178" s="33" t="s">
        <v>760</v>
      </c>
      <c r="L178" s="33" t="s">
        <v>34</v>
      </c>
      <c r="M178" s="33" t="s">
        <v>424</v>
      </c>
      <c r="N178" s="35" t="s">
        <v>354</v>
      </c>
      <c r="O178" s="52" t="s">
        <v>355</v>
      </c>
      <c r="P178" s="53" t="s">
        <v>356</v>
      </c>
      <c r="Q178" s="35" t="s">
        <v>357</v>
      </c>
      <c r="R178" s="33" t="s">
        <v>778</v>
      </c>
      <c r="S178" s="36" t="s">
        <v>358</v>
      </c>
    </row>
    <row r="179" s="5" customFormat="1" ht="54" spans="1:19">
      <c r="A179" s="25" t="s">
        <v>847</v>
      </c>
      <c r="B179" s="35" t="s">
        <v>25</v>
      </c>
      <c r="C179" s="34" t="s">
        <v>848</v>
      </c>
      <c r="D179" s="33" t="s">
        <v>27</v>
      </c>
      <c r="E179" s="33" t="s">
        <v>849</v>
      </c>
      <c r="F179" s="33" t="s">
        <v>850</v>
      </c>
      <c r="G179" s="33">
        <v>13.2</v>
      </c>
      <c r="H179" s="33" t="s">
        <v>30</v>
      </c>
      <c r="I179" s="33" t="s">
        <v>778</v>
      </c>
      <c r="J179" s="33" t="s">
        <v>851</v>
      </c>
      <c r="K179" s="33" t="s">
        <v>760</v>
      </c>
      <c r="L179" s="33" t="s">
        <v>34</v>
      </c>
      <c r="M179" s="33" t="s">
        <v>424</v>
      </c>
      <c r="N179" s="35" t="s">
        <v>354</v>
      </c>
      <c r="O179" s="52" t="s">
        <v>355</v>
      </c>
      <c r="P179" s="53" t="s">
        <v>356</v>
      </c>
      <c r="Q179" s="35" t="s">
        <v>357</v>
      </c>
      <c r="R179" s="33" t="s">
        <v>778</v>
      </c>
      <c r="S179" s="36" t="s">
        <v>358</v>
      </c>
    </row>
    <row r="180" s="5" customFormat="1" ht="54" spans="1:19">
      <c r="A180" s="25" t="s">
        <v>852</v>
      </c>
      <c r="B180" s="35" t="s">
        <v>25</v>
      </c>
      <c r="C180" s="34" t="s">
        <v>853</v>
      </c>
      <c r="D180" s="33" t="s">
        <v>27</v>
      </c>
      <c r="E180" s="33" t="s">
        <v>793</v>
      </c>
      <c r="F180" s="33" t="s">
        <v>854</v>
      </c>
      <c r="G180" s="33">
        <v>38.5</v>
      </c>
      <c r="H180" s="33" t="s">
        <v>30</v>
      </c>
      <c r="I180" s="33" t="s">
        <v>778</v>
      </c>
      <c r="J180" s="33" t="s">
        <v>855</v>
      </c>
      <c r="K180" s="33" t="s">
        <v>760</v>
      </c>
      <c r="L180" s="33" t="s">
        <v>34</v>
      </c>
      <c r="M180" s="33" t="s">
        <v>424</v>
      </c>
      <c r="N180" s="35" t="s">
        <v>354</v>
      </c>
      <c r="O180" s="52" t="s">
        <v>355</v>
      </c>
      <c r="P180" s="53" t="s">
        <v>356</v>
      </c>
      <c r="Q180" s="35" t="s">
        <v>357</v>
      </c>
      <c r="R180" s="33" t="s">
        <v>778</v>
      </c>
      <c r="S180" s="36" t="s">
        <v>358</v>
      </c>
    </row>
    <row r="181" s="5" customFormat="1" ht="54" spans="1:19">
      <c r="A181" s="25" t="s">
        <v>856</v>
      </c>
      <c r="B181" s="35" t="s">
        <v>25</v>
      </c>
      <c r="C181" s="34" t="s">
        <v>857</v>
      </c>
      <c r="D181" s="33" t="s">
        <v>27</v>
      </c>
      <c r="E181" s="33" t="s">
        <v>793</v>
      </c>
      <c r="F181" s="33" t="s">
        <v>858</v>
      </c>
      <c r="G181" s="33">
        <v>0.85</v>
      </c>
      <c r="H181" s="33" t="s">
        <v>30</v>
      </c>
      <c r="I181" s="33" t="s">
        <v>778</v>
      </c>
      <c r="J181" s="33" t="s">
        <v>859</v>
      </c>
      <c r="K181" s="33" t="s">
        <v>760</v>
      </c>
      <c r="L181" s="33" t="s">
        <v>34</v>
      </c>
      <c r="M181" s="33" t="s">
        <v>424</v>
      </c>
      <c r="N181" s="35" t="s">
        <v>354</v>
      </c>
      <c r="O181" s="52" t="s">
        <v>355</v>
      </c>
      <c r="P181" s="53" t="s">
        <v>356</v>
      </c>
      <c r="Q181" s="35" t="s">
        <v>357</v>
      </c>
      <c r="R181" s="33" t="s">
        <v>778</v>
      </c>
      <c r="S181" s="36" t="s">
        <v>358</v>
      </c>
    </row>
    <row r="182" s="5" customFormat="1" ht="54" spans="1:19">
      <c r="A182" s="25" t="s">
        <v>860</v>
      </c>
      <c r="B182" s="35" t="s">
        <v>25</v>
      </c>
      <c r="C182" s="34" t="s">
        <v>861</v>
      </c>
      <c r="D182" s="33" t="s">
        <v>27</v>
      </c>
      <c r="E182" s="33" t="s">
        <v>862</v>
      </c>
      <c r="F182" s="33" t="s">
        <v>863</v>
      </c>
      <c r="G182" s="33">
        <v>9.3</v>
      </c>
      <c r="H182" s="33" t="s">
        <v>30</v>
      </c>
      <c r="I182" s="33" t="s">
        <v>778</v>
      </c>
      <c r="J182" s="33" t="s">
        <v>864</v>
      </c>
      <c r="K182" s="33" t="s">
        <v>760</v>
      </c>
      <c r="L182" s="33" t="s">
        <v>34</v>
      </c>
      <c r="M182" s="33" t="s">
        <v>424</v>
      </c>
      <c r="N182" s="35" t="s">
        <v>354</v>
      </c>
      <c r="O182" s="52" t="s">
        <v>355</v>
      </c>
      <c r="P182" s="53" t="s">
        <v>356</v>
      </c>
      <c r="Q182" s="35" t="s">
        <v>357</v>
      </c>
      <c r="R182" s="33" t="s">
        <v>778</v>
      </c>
      <c r="S182" s="36" t="s">
        <v>358</v>
      </c>
    </row>
    <row r="183" s="5" customFormat="1" ht="54" spans="1:19">
      <c r="A183" s="25" t="s">
        <v>865</v>
      </c>
      <c r="B183" s="35" t="s">
        <v>25</v>
      </c>
      <c r="C183" s="34" t="s">
        <v>866</v>
      </c>
      <c r="D183" s="33" t="s">
        <v>27</v>
      </c>
      <c r="E183" s="35" t="s">
        <v>798</v>
      </c>
      <c r="F183" s="33" t="s">
        <v>867</v>
      </c>
      <c r="G183" s="33">
        <v>34.95</v>
      </c>
      <c r="H183" s="33" t="s">
        <v>30</v>
      </c>
      <c r="I183" s="33" t="s">
        <v>778</v>
      </c>
      <c r="J183" s="35" t="s">
        <v>868</v>
      </c>
      <c r="K183" s="33" t="s">
        <v>760</v>
      </c>
      <c r="L183" s="33" t="s">
        <v>34</v>
      </c>
      <c r="M183" s="33" t="s">
        <v>424</v>
      </c>
      <c r="N183" s="35" t="s">
        <v>354</v>
      </c>
      <c r="O183" s="52" t="s">
        <v>355</v>
      </c>
      <c r="P183" s="53" t="s">
        <v>356</v>
      </c>
      <c r="Q183" s="35" t="s">
        <v>357</v>
      </c>
      <c r="R183" s="33" t="s">
        <v>778</v>
      </c>
      <c r="S183" s="36" t="s">
        <v>358</v>
      </c>
    </row>
    <row r="184" s="5" customFormat="1" ht="54" spans="1:19">
      <c r="A184" s="25" t="s">
        <v>869</v>
      </c>
      <c r="B184" s="35" t="s">
        <v>25</v>
      </c>
      <c r="C184" s="34" t="s">
        <v>870</v>
      </c>
      <c r="D184" s="33" t="s">
        <v>27</v>
      </c>
      <c r="E184" s="33" t="s">
        <v>803</v>
      </c>
      <c r="F184" s="33" t="s">
        <v>871</v>
      </c>
      <c r="G184" s="33">
        <v>130</v>
      </c>
      <c r="H184" s="33" t="s">
        <v>30</v>
      </c>
      <c r="I184" s="33" t="s">
        <v>778</v>
      </c>
      <c r="J184" s="33" t="s">
        <v>872</v>
      </c>
      <c r="K184" s="33" t="s">
        <v>760</v>
      </c>
      <c r="L184" s="33" t="s">
        <v>34</v>
      </c>
      <c r="M184" s="33" t="s">
        <v>424</v>
      </c>
      <c r="N184" s="35" t="s">
        <v>354</v>
      </c>
      <c r="O184" s="52" t="s">
        <v>355</v>
      </c>
      <c r="P184" s="53" t="s">
        <v>356</v>
      </c>
      <c r="Q184" s="35" t="s">
        <v>357</v>
      </c>
      <c r="R184" s="33" t="s">
        <v>778</v>
      </c>
      <c r="S184" s="36" t="s">
        <v>358</v>
      </c>
    </row>
    <row r="185" s="5" customFormat="1" ht="54" spans="1:19">
      <c r="A185" s="25" t="s">
        <v>873</v>
      </c>
      <c r="B185" s="35" t="s">
        <v>25</v>
      </c>
      <c r="C185" s="34" t="s">
        <v>874</v>
      </c>
      <c r="D185" s="33" t="s">
        <v>27</v>
      </c>
      <c r="E185" s="33" t="s">
        <v>808</v>
      </c>
      <c r="F185" s="33" t="s">
        <v>875</v>
      </c>
      <c r="G185" s="33">
        <v>27.75</v>
      </c>
      <c r="H185" s="33" t="s">
        <v>30</v>
      </c>
      <c r="I185" s="33" t="s">
        <v>778</v>
      </c>
      <c r="J185" s="33" t="s">
        <v>876</v>
      </c>
      <c r="K185" s="33" t="s">
        <v>760</v>
      </c>
      <c r="L185" s="33" t="s">
        <v>34</v>
      </c>
      <c r="M185" s="33" t="s">
        <v>424</v>
      </c>
      <c r="N185" s="35" t="s">
        <v>354</v>
      </c>
      <c r="O185" s="52" t="s">
        <v>355</v>
      </c>
      <c r="P185" s="53" t="s">
        <v>356</v>
      </c>
      <c r="Q185" s="35" t="s">
        <v>357</v>
      </c>
      <c r="R185" s="33" t="s">
        <v>778</v>
      </c>
      <c r="S185" s="36" t="s">
        <v>358</v>
      </c>
    </row>
    <row r="186" s="5" customFormat="1" ht="54" spans="1:19">
      <c r="A186" s="25" t="s">
        <v>877</v>
      </c>
      <c r="B186" s="35" t="s">
        <v>25</v>
      </c>
      <c r="C186" s="34" t="s">
        <v>878</v>
      </c>
      <c r="D186" s="33" t="s">
        <v>27</v>
      </c>
      <c r="E186" s="35" t="s">
        <v>813</v>
      </c>
      <c r="F186" s="33" t="s">
        <v>879</v>
      </c>
      <c r="G186" s="33">
        <v>32.74</v>
      </c>
      <c r="H186" s="33" t="s">
        <v>30</v>
      </c>
      <c r="I186" s="33" t="s">
        <v>778</v>
      </c>
      <c r="J186" s="35" t="s">
        <v>880</v>
      </c>
      <c r="K186" s="33" t="s">
        <v>760</v>
      </c>
      <c r="L186" s="33" t="s">
        <v>34</v>
      </c>
      <c r="M186" s="33" t="s">
        <v>424</v>
      </c>
      <c r="N186" s="35" t="s">
        <v>354</v>
      </c>
      <c r="O186" s="52" t="s">
        <v>355</v>
      </c>
      <c r="P186" s="53" t="s">
        <v>356</v>
      </c>
      <c r="Q186" s="35" t="s">
        <v>357</v>
      </c>
      <c r="R186" s="33" t="s">
        <v>778</v>
      </c>
      <c r="S186" s="36" t="s">
        <v>358</v>
      </c>
    </row>
    <row r="187" s="5" customFormat="1" ht="54" spans="1:19">
      <c r="A187" s="25" t="s">
        <v>881</v>
      </c>
      <c r="B187" s="35" t="s">
        <v>25</v>
      </c>
      <c r="C187" s="34" t="s">
        <v>882</v>
      </c>
      <c r="D187" s="33" t="s">
        <v>27</v>
      </c>
      <c r="E187" s="35" t="s">
        <v>818</v>
      </c>
      <c r="F187" s="33" t="s">
        <v>883</v>
      </c>
      <c r="G187" s="33">
        <v>46.9</v>
      </c>
      <c r="H187" s="33" t="s">
        <v>30</v>
      </c>
      <c r="I187" s="33" t="s">
        <v>778</v>
      </c>
      <c r="J187" s="35" t="s">
        <v>884</v>
      </c>
      <c r="K187" s="33" t="s">
        <v>760</v>
      </c>
      <c r="L187" s="33" t="s">
        <v>34</v>
      </c>
      <c r="M187" s="33" t="s">
        <v>424</v>
      </c>
      <c r="N187" s="35" t="s">
        <v>354</v>
      </c>
      <c r="O187" s="52" t="s">
        <v>355</v>
      </c>
      <c r="P187" s="53" t="s">
        <v>356</v>
      </c>
      <c r="Q187" s="35" t="s">
        <v>357</v>
      </c>
      <c r="R187" s="33" t="s">
        <v>778</v>
      </c>
      <c r="S187" s="36" t="s">
        <v>358</v>
      </c>
    </row>
    <row r="188" s="5" customFormat="1" ht="54" spans="1:19">
      <c r="A188" s="25" t="s">
        <v>885</v>
      </c>
      <c r="B188" s="35" t="s">
        <v>25</v>
      </c>
      <c r="C188" s="34" t="s">
        <v>886</v>
      </c>
      <c r="D188" s="33" t="s">
        <v>27</v>
      </c>
      <c r="E188" s="35" t="s">
        <v>818</v>
      </c>
      <c r="F188" s="33" t="s">
        <v>887</v>
      </c>
      <c r="G188" s="33">
        <v>0.5</v>
      </c>
      <c r="H188" s="33" t="s">
        <v>30</v>
      </c>
      <c r="I188" s="33" t="s">
        <v>778</v>
      </c>
      <c r="J188" s="35" t="s">
        <v>888</v>
      </c>
      <c r="K188" s="33" t="s">
        <v>760</v>
      </c>
      <c r="L188" s="33" t="s">
        <v>34</v>
      </c>
      <c r="M188" s="33" t="s">
        <v>424</v>
      </c>
      <c r="N188" s="35" t="s">
        <v>354</v>
      </c>
      <c r="O188" s="52" t="s">
        <v>355</v>
      </c>
      <c r="P188" s="53" t="s">
        <v>356</v>
      </c>
      <c r="Q188" s="35" t="s">
        <v>357</v>
      </c>
      <c r="R188" s="33" t="s">
        <v>778</v>
      </c>
      <c r="S188" s="36" t="s">
        <v>358</v>
      </c>
    </row>
    <row r="189" s="5" customFormat="1" ht="54" spans="1:19">
      <c r="A189" s="25" t="s">
        <v>889</v>
      </c>
      <c r="B189" s="35" t="s">
        <v>25</v>
      </c>
      <c r="C189" s="34" t="s">
        <v>890</v>
      </c>
      <c r="D189" s="33" t="s">
        <v>27</v>
      </c>
      <c r="E189" s="35" t="s">
        <v>823</v>
      </c>
      <c r="F189" s="33" t="s">
        <v>891</v>
      </c>
      <c r="G189" s="33">
        <v>20</v>
      </c>
      <c r="H189" s="33" t="s">
        <v>30</v>
      </c>
      <c r="I189" s="33" t="s">
        <v>778</v>
      </c>
      <c r="J189" s="35" t="s">
        <v>892</v>
      </c>
      <c r="K189" s="33" t="s">
        <v>760</v>
      </c>
      <c r="L189" s="33" t="s">
        <v>34</v>
      </c>
      <c r="M189" s="33" t="s">
        <v>424</v>
      </c>
      <c r="N189" s="35" t="s">
        <v>354</v>
      </c>
      <c r="O189" s="52" t="s">
        <v>355</v>
      </c>
      <c r="P189" s="53" t="s">
        <v>356</v>
      </c>
      <c r="Q189" s="35" t="s">
        <v>357</v>
      </c>
      <c r="R189" s="33" t="s">
        <v>778</v>
      </c>
      <c r="S189" s="36" t="s">
        <v>358</v>
      </c>
    </row>
    <row r="190" s="5" customFormat="1" ht="54" spans="1:19">
      <c r="A190" s="25" t="s">
        <v>893</v>
      </c>
      <c r="B190" s="35" t="s">
        <v>25</v>
      </c>
      <c r="C190" s="37" t="s">
        <v>894</v>
      </c>
      <c r="D190" s="35" t="s">
        <v>27</v>
      </c>
      <c r="E190" s="35" t="s">
        <v>895</v>
      </c>
      <c r="F190" s="35" t="s">
        <v>896</v>
      </c>
      <c r="G190" s="35">
        <v>4.2</v>
      </c>
      <c r="H190" s="33" t="s">
        <v>30</v>
      </c>
      <c r="I190" s="35" t="s">
        <v>897</v>
      </c>
      <c r="J190" s="35" t="s">
        <v>898</v>
      </c>
      <c r="K190" s="35" t="s">
        <v>754</v>
      </c>
      <c r="L190" s="35" t="s">
        <v>34</v>
      </c>
      <c r="M190" s="35" t="s">
        <v>424</v>
      </c>
      <c r="N190" s="35" t="s">
        <v>354</v>
      </c>
      <c r="O190" s="35" t="s">
        <v>355</v>
      </c>
      <c r="P190" s="50" t="s">
        <v>356</v>
      </c>
      <c r="Q190" s="35" t="s">
        <v>357</v>
      </c>
      <c r="R190" s="35" t="s">
        <v>897</v>
      </c>
      <c r="S190" s="36" t="s">
        <v>358</v>
      </c>
    </row>
    <row r="191" s="5" customFormat="1" ht="54" spans="1:19">
      <c r="A191" s="25" t="s">
        <v>899</v>
      </c>
      <c r="B191" s="35" t="s">
        <v>25</v>
      </c>
      <c r="C191" s="37" t="s">
        <v>900</v>
      </c>
      <c r="D191" s="35" t="s">
        <v>27</v>
      </c>
      <c r="E191" s="35" t="s">
        <v>901</v>
      </c>
      <c r="F191" s="35" t="s">
        <v>902</v>
      </c>
      <c r="G191" s="35">
        <v>0.7</v>
      </c>
      <c r="H191" s="33" t="s">
        <v>30</v>
      </c>
      <c r="I191" s="35" t="s">
        <v>897</v>
      </c>
      <c r="J191" s="35" t="s">
        <v>903</v>
      </c>
      <c r="K191" s="35" t="s">
        <v>754</v>
      </c>
      <c r="L191" s="35" t="s">
        <v>34</v>
      </c>
      <c r="M191" s="35" t="s">
        <v>424</v>
      </c>
      <c r="N191" s="35" t="s">
        <v>354</v>
      </c>
      <c r="O191" s="35" t="s">
        <v>355</v>
      </c>
      <c r="P191" s="50" t="s">
        <v>356</v>
      </c>
      <c r="Q191" s="35" t="s">
        <v>357</v>
      </c>
      <c r="R191" s="35" t="s">
        <v>897</v>
      </c>
      <c r="S191" s="36" t="s">
        <v>358</v>
      </c>
    </row>
    <row r="192" s="5" customFormat="1" ht="54" spans="1:19">
      <c r="A192" s="25" t="s">
        <v>904</v>
      </c>
      <c r="B192" s="35" t="s">
        <v>25</v>
      </c>
      <c r="C192" s="37" t="s">
        <v>905</v>
      </c>
      <c r="D192" s="35" t="s">
        <v>27</v>
      </c>
      <c r="E192" s="35" t="s">
        <v>906</v>
      </c>
      <c r="F192" s="35" t="s">
        <v>907</v>
      </c>
      <c r="G192" s="35">
        <v>0.7</v>
      </c>
      <c r="H192" s="33" t="s">
        <v>30</v>
      </c>
      <c r="I192" s="35" t="s">
        <v>897</v>
      </c>
      <c r="J192" s="35" t="s">
        <v>908</v>
      </c>
      <c r="K192" s="35" t="s">
        <v>754</v>
      </c>
      <c r="L192" s="35" t="s">
        <v>34</v>
      </c>
      <c r="M192" s="35" t="s">
        <v>424</v>
      </c>
      <c r="N192" s="35" t="s">
        <v>354</v>
      </c>
      <c r="O192" s="35" t="s">
        <v>355</v>
      </c>
      <c r="P192" s="50" t="s">
        <v>356</v>
      </c>
      <c r="Q192" s="35" t="s">
        <v>357</v>
      </c>
      <c r="R192" s="35" t="s">
        <v>897</v>
      </c>
      <c r="S192" s="36" t="s">
        <v>358</v>
      </c>
    </row>
    <row r="193" s="5" customFormat="1" ht="54" spans="1:19">
      <c r="A193" s="25" t="s">
        <v>909</v>
      </c>
      <c r="B193" s="35" t="s">
        <v>25</v>
      </c>
      <c r="C193" s="37" t="s">
        <v>910</v>
      </c>
      <c r="D193" s="35" t="s">
        <v>27</v>
      </c>
      <c r="E193" s="35" t="s">
        <v>911</v>
      </c>
      <c r="F193" s="35" t="s">
        <v>912</v>
      </c>
      <c r="G193" s="35">
        <v>4.4</v>
      </c>
      <c r="H193" s="33" t="s">
        <v>30</v>
      </c>
      <c r="I193" s="35" t="s">
        <v>897</v>
      </c>
      <c r="J193" s="35" t="s">
        <v>913</v>
      </c>
      <c r="K193" s="35" t="s">
        <v>754</v>
      </c>
      <c r="L193" s="35" t="s">
        <v>34</v>
      </c>
      <c r="M193" s="35" t="s">
        <v>424</v>
      </c>
      <c r="N193" s="35" t="s">
        <v>354</v>
      </c>
      <c r="O193" s="35" t="s">
        <v>355</v>
      </c>
      <c r="P193" s="50" t="s">
        <v>356</v>
      </c>
      <c r="Q193" s="35" t="s">
        <v>357</v>
      </c>
      <c r="R193" s="35" t="s">
        <v>897</v>
      </c>
      <c r="S193" s="36" t="s">
        <v>358</v>
      </c>
    </row>
    <row r="194" s="5" customFormat="1" ht="66" customHeight="1" spans="1:19">
      <c r="A194" s="25" t="s">
        <v>914</v>
      </c>
      <c r="B194" s="35" t="s">
        <v>25</v>
      </c>
      <c r="C194" s="37" t="s">
        <v>915</v>
      </c>
      <c r="D194" s="35" t="s">
        <v>664</v>
      </c>
      <c r="E194" s="35" t="s">
        <v>916</v>
      </c>
      <c r="F194" s="35" t="s">
        <v>917</v>
      </c>
      <c r="G194" s="35">
        <v>171</v>
      </c>
      <c r="H194" s="35" t="s">
        <v>30</v>
      </c>
      <c r="I194" s="35" t="s">
        <v>664</v>
      </c>
      <c r="J194" s="35" t="s">
        <v>918</v>
      </c>
      <c r="K194" s="35" t="s">
        <v>919</v>
      </c>
      <c r="L194" s="35" t="s">
        <v>34</v>
      </c>
      <c r="M194" s="35" t="s">
        <v>920</v>
      </c>
      <c r="N194" s="33" t="s">
        <v>921</v>
      </c>
      <c r="O194" s="35" t="s">
        <v>355</v>
      </c>
      <c r="P194" s="33" t="s">
        <v>108</v>
      </c>
      <c r="Q194" s="35" t="s">
        <v>922</v>
      </c>
      <c r="R194" s="35" t="s">
        <v>664</v>
      </c>
      <c r="S194" s="36" t="s">
        <v>358</v>
      </c>
    </row>
    <row r="195" s="5" customFormat="1" ht="94.5" spans="1:19">
      <c r="A195" s="25" t="s">
        <v>923</v>
      </c>
      <c r="B195" s="35" t="s">
        <v>346</v>
      </c>
      <c r="C195" s="37" t="s">
        <v>924</v>
      </c>
      <c r="D195" s="35" t="s">
        <v>27</v>
      </c>
      <c r="E195" s="35" t="s">
        <v>689</v>
      </c>
      <c r="F195" s="35" t="s">
        <v>925</v>
      </c>
      <c r="G195" s="35">
        <v>200</v>
      </c>
      <c r="H195" s="35" t="s">
        <v>30</v>
      </c>
      <c r="I195" s="35" t="s">
        <v>664</v>
      </c>
      <c r="J195" s="35" t="s">
        <v>926</v>
      </c>
      <c r="K195" s="35" t="s">
        <v>919</v>
      </c>
      <c r="L195" s="35" t="s">
        <v>34</v>
      </c>
      <c r="M195" s="35" t="s">
        <v>927</v>
      </c>
      <c r="N195" s="33" t="s">
        <v>921</v>
      </c>
      <c r="O195" s="52" t="s">
        <v>355</v>
      </c>
      <c r="P195" s="33" t="s">
        <v>108</v>
      </c>
      <c r="Q195" s="35" t="s">
        <v>922</v>
      </c>
      <c r="R195" s="35" t="s">
        <v>664</v>
      </c>
      <c r="S195" s="36" t="s">
        <v>358</v>
      </c>
    </row>
    <row r="196" s="5" customFormat="1" ht="121.5" spans="1:19">
      <c r="A196" s="25" t="s">
        <v>928</v>
      </c>
      <c r="B196" s="35" t="s">
        <v>346</v>
      </c>
      <c r="C196" s="37" t="s">
        <v>929</v>
      </c>
      <c r="D196" s="33" t="s">
        <v>27</v>
      </c>
      <c r="E196" s="33" t="s">
        <v>498</v>
      </c>
      <c r="F196" s="35" t="s">
        <v>930</v>
      </c>
      <c r="G196" s="35">
        <v>580</v>
      </c>
      <c r="H196" s="35" t="s">
        <v>30</v>
      </c>
      <c r="I196" s="33" t="s">
        <v>489</v>
      </c>
      <c r="J196" s="35" t="s">
        <v>931</v>
      </c>
      <c r="K196" s="35" t="s">
        <v>932</v>
      </c>
      <c r="L196" s="35" t="s">
        <v>34</v>
      </c>
      <c r="M196" s="35" t="s">
        <v>933</v>
      </c>
      <c r="N196" s="33" t="s">
        <v>921</v>
      </c>
      <c r="O196" s="52" t="s">
        <v>355</v>
      </c>
      <c r="P196" s="33" t="s">
        <v>108</v>
      </c>
      <c r="Q196" s="35" t="s">
        <v>922</v>
      </c>
      <c r="R196" s="33" t="s">
        <v>489</v>
      </c>
      <c r="S196" s="36" t="s">
        <v>358</v>
      </c>
    </row>
    <row r="197" s="5" customFormat="1" ht="54" spans="1:19">
      <c r="A197" s="25" t="s">
        <v>934</v>
      </c>
      <c r="B197" s="35" t="s">
        <v>346</v>
      </c>
      <c r="C197" s="37" t="s">
        <v>935</v>
      </c>
      <c r="D197" s="33" t="s">
        <v>27</v>
      </c>
      <c r="E197" s="33" t="s">
        <v>487</v>
      </c>
      <c r="F197" s="35" t="s">
        <v>936</v>
      </c>
      <c r="G197" s="35">
        <v>25</v>
      </c>
      <c r="H197" s="35" t="s">
        <v>30</v>
      </c>
      <c r="I197" s="33" t="s">
        <v>489</v>
      </c>
      <c r="J197" s="35" t="s">
        <v>937</v>
      </c>
      <c r="K197" s="35" t="s">
        <v>754</v>
      </c>
      <c r="L197" s="35" t="s">
        <v>34</v>
      </c>
      <c r="M197" s="35" t="s">
        <v>424</v>
      </c>
      <c r="N197" s="33" t="s">
        <v>921</v>
      </c>
      <c r="O197" s="52" t="s">
        <v>355</v>
      </c>
      <c r="P197" s="33" t="s">
        <v>108</v>
      </c>
      <c r="Q197" s="35" t="s">
        <v>922</v>
      </c>
      <c r="R197" s="33" t="s">
        <v>489</v>
      </c>
      <c r="S197" s="36" t="s">
        <v>358</v>
      </c>
    </row>
    <row r="198" s="5" customFormat="1" ht="54" spans="1:19">
      <c r="A198" s="25" t="s">
        <v>938</v>
      </c>
      <c r="B198" s="35" t="s">
        <v>346</v>
      </c>
      <c r="C198" s="37" t="s">
        <v>939</v>
      </c>
      <c r="D198" s="33" t="s">
        <v>27</v>
      </c>
      <c r="E198" s="35" t="s">
        <v>518</v>
      </c>
      <c r="F198" s="35" t="s">
        <v>940</v>
      </c>
      <c r="G198" s="35">
        <v>40</v>
      </c>
      <c r="H198" s="35" t="s">
        <v>30</v>
      </c>
      <c r="I198" s="33" t="s">
        <v>489</v>
      </c>
      <c r="J198" s="35" t="s">
        <v>520</v>
      </c>
      <c r="K198" s="35" t="s">
        <v>754</v>
      </c>
      <c r="L198" s="35" t="s">
        <v>34</v>
      </c>
      <c r="M198" s="35" t="s">
        <v>424</v>
      </c>
      <c r="N198" s="33" t="s">
        <v>921</v>
      </c>
      <c r="O198" s="52" t="s">
        <v>355</v>
      </c>
      <c r="P198" s="33" t="s">
        <v>108</v>
      </c>
      <c r="Q198" s="35" t="s">
        <v>922</v>
      </c>
      <c r="R198" s="33" t="s">
        <v>489</v>
      </c>
      <c r="S198" s="36" t="s">
        <v>358</v>
      </c>
    </row>
    <row r="199" s="5" customFormat="1" ht="108" spans="1:19">
      <c r="A199" s="25" t="s">
        <v>941</v>
      </c>
      <c r="B199" s="35" t="s">
        <v>25</v>
      </c>
      <c r="C199" s="37" t="s">
        <v>942</v>
      </c>
      <c r="D199" s="35" t="s">
        <v>27</v>
      </c>
      <c r="E199" s="33" t="s">
        <v>538</v>
      </c>
      <c r="F199" s="35" t="s">
        <v>943</v>
      </c>
      <c r="G199" s="35">
        <v>600</v>
      </c>
      <c r="H199" s="35" t="s">
        <v>30</v>
      </c>
      <c r="I199" s="33" t="s">
        <v>489</v>
      </c>
      <c r="J199" s="35" t="s">
        <v>944</v>
      </c>
      <c r="K199" s="35" t="s">
        <v>680</v>
      </c>
      <c r="L199" s="35" t="s">
        <v>34</v>
      </c>
      <c r="M199" s="35" t="s">
        <v>35</v>
      </c>
      <c r="N199" s="35" t="s">
        <v>921</v>
      </c>
      <c r="O199" s="35" t="s">
        <v>355</v>
      </c>
      <c r="P199" s="35" t="s">
        <v>108</v>
      </c>
      <c r="Q199" s="35" t="s">
        <v>922</v>
      </c>
      <c r="R199" s="33" t="s">
        <v>489</v>
      </c>
      <c r="S199" s="36" t="s">
        <v>358</v>
      </c>
    </row>
    <row r="200" s="5" customFormat="1" ht="67.5" spans="1:19">
      <c r="A200" s="25" t="s">
        <v>945</v>
      </c>
      <c r="B200" s="35" t="s">
        <v>946</v>
      </c>
      <c r="C200" s="37" t="s">
        <v>947</v>
      </c>
      <c r="D200" s="35" t="s">
        <v>27</v>
      </c>
      <c r="E200" s="35" t="s">
        <v>948</v>
      </c>
      <c r="F200" s="35" t="s">
        <v>949</v>
      </c>
      <c r="G200" s="35">
        <v>0.8</v>
      </c>
      <c r="H200" s="35" t="s">
        <v>30</v>
      </c>
      <c r="I200" s="35" t="s">
        <v>350</v>
      </c>
      <c r="J200" s="35" t="s">
        <v>950</v>
      </c>
      <c r="K200" s="35" t="s">
        <v>951</v>
      </c>
      <c r="L200" s="35" t="s">
        <v>34</v>
      </c>
      <c r="M200" s="35" t="s">
        <v>952</v>
      </c>
      <c r="N200" s="35" t="s">
        <v>354</v>
      </c>
      <c r="O200" s="35" t="s">
        <v>37</v>
      </c>
      <c r="P200" s="50" t="s">
        <v>38</v>
      </c>
      <c r="Q200" s="35" t="s">
        <v>357</v>
      </c>
      <c r="R200" s="35" t="s">
        <v>350</v>
      </c>
      <c r="S200" s="36" t="s">
        <v>358</v>
      </c>
    </row>
    <row r="201" s="5" customFormat="1" ht="67.5" spans="1:19">
      <c r="A201" s="25" t="s">
        <v>953</v>
      </c>
      <c r="B201" s="35" t="s">
        <v>946</v>
      </c>
      <c r="C201" s="37" t="s">
        <v>954</v>
      </c>
      <c r="D201" s="35" t="s">
        <v>27</v>
      </c>
      <c r="E201" s="35" t="s">
        <v>955</v>
      </c>
      <c r="F201" s="35" t="s">
        <v>956</v>
      </c>
      <c r="G201" s="35">
        <v>0.1</v>
      </c>
      <c r="H201" s="35" t="s">
        <v>30</v>
      </c>
      <c r="I201" s="35" t="s">
        <v>350</v>
      </c>
      <c r="J201" s="35" t="s">
        <v>957</v>
      </c>
      <c r="K201" s="35" t="s">
        <v>958</v>
      </c>
      <c r="L201" s="35" t="s">
        <v>34</v>
      </c>
      <c r="M201" s="35" t="s">
        <v>959</v>
      </c>
      <c r="N201" s="35" t="s">
        <v>354</v>
      </c>
      <c r="O201" s="35" t="s">
        <v>37</v>
      </c>
      <c r="P201" s="50" t="s">
        <v>38</v>
      </c>
      <c r="Q201" s="35" t="s">
        <v>357</v>
      </c>
      <c r="R201" s="35" t="s">
        <v>350</v>
      </c>
      <c r="S201" s="36" t="s">
        <v>358</v>
      </c>
    </row>
    <row r="202" s="5" customFormat="1" ht="67.5" spans="1:19">
      <c r="A202" s="25" t="s">
        <v>960</v>
      </c>
      <c r="B202" s="35" t="s">
        <v>946</v>
      </c>
      <c r="C202" s="37" t="s">
        <v>961</v>
      </c>
      <c r="D202" s="35" t="s">
        <v>27</v>
      </c>
      <c r="E202" s="35" t="s">
        <v>962</v>
      </c>
      <c r="F202" s="35" t="s">
        <v>963</v>
      </c>
      <c r="G202" s="35">
        <v>0.6</v>
      </c>
      <c r="H202" s="35" t="s">
        <v>30</v>
      </c>
      <c r="I202" s="35" t="s">
        <v>350</v>
      </c>
      <c r="J202" s="35" t="s">
        <v>964</v>
      </c>
      <c r="K202" s="35" t="s">
        <v>951</v>
      </c>
      <c r="L202" s="35" t="s">
        <v>34</v>
      </c>
      <c r="M202" s="35" t="s">
        <v>952</v>
      </c>
      <c r="N202" s="35" t="s">
        <v>354</v>
      </c>
      <c r="O202" s="35" t="s">
        <v>37</v>
      </c>
      <c r="P202" s="50" t="s">
        <v>38</v>
      </c>
      <c r="Q202" s="35" t="s">
        <v>357</v>
      </c>
      <c r="R202" s="35" t="s">
        <v>350</v>
      </c>
      <c r="S202" s="36" t="s">
        <v>358</v>
      </c>
    </row>
    <row r="203" s="5" customFormat="1" ht="67.5" spans="1:19">
      <c r="A203" s="25" t="s">
        <v>965</v>
      </c>
      <c r="B203" s="35" t="s">
        <v>946</v>
      </c>
      <c r="C203" s="37" t="s">
        <v>966</v>
      </c>
      <c r="D203" s="35" t="s">
        <v>27</v>
      </c>
      <c r="E203" s="35" t="s">
        <v>967</v>
      </c>
      <c r="F203" s="35" t="s">
        <v>968</v>
      </c>
      <c r="G203" s="35">
        <v>1.2</v>
      </c>
      <c r="H203" s="35" t="s">
        <v>30</v>
      </c>
      <c r="I203" s="35" t="s">
        <v>350</v>
      </c>
      <c r="J203" s="35" t="s">
        <v>969</v>
      </c>
      <c r="K203" s="35" t="s">
        <v>951</v>
      </c>
      <c r="L203" s="35" t="s">
        <v>34</v>
      </c>
      <c r="M203" s="35" t="s">
        <v>952</v>
      </c>
      <c r="N203" s="35" t="s">
        <v>354</v>
      </c>
      <c r="O203" s="35" t="s">
        <v>37</v>
      </c>
      <c r="P203" s="50" t="s">
        <v>38</v>
      </c>
      <c r="Q203" s="35" t="s">
        <v>357</v>
      </c>
      <c r="R203" s="35" t="s">
        <v>350</v>
      </c>
      <c r="S203" s="36" t="s">
        <v>358</v>
      </c>
    </row>
    <row r="204" s="5" customFormat="1" ht="67.5" spans="1:19">
      <c r="A204" s="25" t="s">
        <v>970</v>
      </c>
      <c r="B204" s="35" t="s">
        <v>946</v>
      </c>
      <c r="C204" s="37" t="s">
        <v>971</v>
      </c>
      <c r="D204" s="35" t="s">
        <v>27</v>
      </c>
      <c r="E204" s="35" t="s">
        <v>972</v>
      </c>
      <c r="F204" s="35" t="s">
        <v>973</v>
      </c>
      <c r="G204" s="35">
        <v>1.6</v>
      </c>
      <c r="H204" s="35" t="s">
        <v>30</v>
      </c>
      <c r="I204" s="35" t="s">
        <v>350</v>
      </c>
      <c r="J204" s="35" t="s">
        <v>974</v>
      </c>
      <c r="K204" s="35" t="s">
        <v>951</v>
      </c>
      <c r="L204" s="35" t="s">
        <v>34</v>
      </c>
      <c r="M204" s="35" t="s">
        <v>952</v>
      </c>
      <c r="N204" s="35" t="s">
        <v>354</v>
      </c>
      <c r="O204" s="35" t="s">
        <v>37</v>
      </c>
      <c r="P204" s="50" t="s">
        <v>38</v>
      </c>
      <c r="Q204" s="35" t="s">
        <v>357</v>
      </c>
      <c r="R204" s="35" t="s">
        <v>350</v>
      </c>
      <c r="S204" s="36" t="s">
        <v>358</v>
      </c>
    </row>
    <row r="205" s="5" customFormat="1" ht="67.5" spans="1:19">
      <c r="A205" s="25" t="s">
        <v>975</v>
      </c>
      <c r="B205" s="35" t="s">
        <v>946</v>
      </c>
      <c r="C205" s="37" t="s">
        <v>976</v>
      </c>
      <c r="D205" s="35" t="s">
        <v>27</v>
      </c>
      <c r="E205" s="35" t="s">
        <v>977</v>
      </c>
      <c r="F205" s="35" t="s">
        <v>978</v>
      </c>
      <c r="G205" s="35">
        <v>0.9</v>
      </c>
      <c r="H205" s="35" t="s">
        <v>30</v>
      </c>
      <c r="I205" s="35" t="s">
        <v>350</v>
      </c>
      <c r="J205" s="35" t="s">
        <v>979</v>
      </c>
      <c r="K205" s="35" t="s">
        <v>951</v>
      </c>
      <c r="L205" s="35" t="s">
        <v>34</v>
      </c>
      <c r="M205" s="35" t="s">
        <v>952</v>
      </c>
      <c r="N205" s="35" t="s">
        <v>354</v>
      </c>
      <c r="O205" s="35" t="s">
        <v>37</v>
      </c>
      <c r="P205" s="50" t="s">
        <v>38</v>
      </c>
      <c r="Q205" s="35" t="s">
        <v>357</v>
      </c>
      <c r="R205" s="35" t="s">
        <v>350</v>
      </c>
      <c r="S205" s="36" t="s">
        <v>358</v>
      </c>
    </row>
    <row r="206" s="5" customFormat="1" ht="81" spans="1:19">
      <c r="A206" s="25" t="s">
        <v>980</v>
      </c>
      <c r="B206" s="35" t="s">
        <v>946</v>
      </c>
      <c r="C206" s="37" t="s">
        <v>981</v>
      </c>
      <c r="D206" s="35" t="s">
        <v>27</v>
      </c>
      <c r="E206" s="35" t="s">
        <v>982</v>
      </c>
      <c r="F206" s="35" t="s">
        <v>983</v>
      </c>
      <c r="G206" s="35">
        <v>2.5</v>
      </c>
      <c r="H206" s="35" t="s">
        <v>30</v>
      </c>
      <c r="I206" s="35" t="s">
        <v>350</v>
      </c>
      <c r="J206" s="35" t="s">
        <v>984</v>
      </c>
      <c r="K206" s="35" t="s">
        <v>985</v>
      </c>
      <c r="L206" s="35" t="s">
        <v>34</v>
      </c>
      <c r="M206" s="35" t="s">
        <v>952</v>
      </c>
      <c r="N206" s="35" t="s">
        <v>354</v>
      </c>
      <c r="O206" s="35" t="s">
        <v>37</v>
      </c>
      <c r="P206" s="50" t="s">
        <v>38</v>
      </c>
      <c r="Q206" s="35" t="s">
        <v>357</v>
      </c>
      <c r="R206" s="35" t="s">
        <v>350</v>
      </c>
      <c r="S206" s="36" t="s">
        <v>358</v>
      </c>
    </row>
    <row r="207" s="5" customFormat="1" ht="67.5" spans="1:19">
      <c r="A207" s="25" t="s">
        <v>986</v>
      </c>
      <c r="B207" s="35" t="s">
        <v>946</v>
      </c>
      <c r="C207" s="37" t="s">
        <v>987</v>
      </c>
      <c r="D207" s="35" t="s">
        <v>27</v>
      </c>
      <c r="E207" s="35" t="s">
        <v>988</v>
      </c>
      <c r="F207" s="35" t="s">
        <v>989</v>
      </c>
      <c r="G207" s="35">
        <v>2.1</v>
      </c>
      <c r="H207" s="35" t="s">
        <v>30</v>
      </c>
      <c r="I207" s="35" t="s">
        <v>350</v>
      </c>
      <c r="J207" s="35" t="s">
        <v>990</v>
      </c>
      <c r="K207" s="35" t="s">
        <v>951</v>
      </c>
      <c r="L207" s="35" t="s">
        <v>34</v>
      </c>
      <c r="M207" s="35" t="s">
        <v>952</v>
      </c>
      <c r="N207" s="35" t="s">
        <v>354</v>
      </c>
      <c r="O207" s="35" t="s">
        <v>37</v>
      </c>
      <c r="P207" s="50" t="s">
        <v>38</v>
      </c>
      <c r="Q207" s="35" t="s">
        <v>357</v>
      </c>
      <c r="R207" s="35" t="s">
        <v>350</v>
      </c>
      <c r="S207" s="36" t="s">
        <v>358</v>
      </c>
    </row>
    <row r="208" s="5" customFormat="1" ht="81" spans="1:19">
      <c r="A208" s="25" t="s">
        <v>991</v>
      </c>
      <c r="B208" s="35" t="s">
        <v>946</v>
      </c>
      <c r="C208" s="37" t="s">
        <v>992</v>
      </c>
      <c r="D208" s="35" t="s">
        <v>27</v>
      </c>
      <c r="E208" s="35" t="s">
        <v>993</v>
      </c>
      <c r="F208" s="35" t="s">
        <v>994</v>
      </c>
      <c r="G208" s="35">
        <v>2.5</v>
      </c>
      <c r="H208" s="35" t="s">
        <v>30</v>
      </c>
      <c r="I208" s="35" t="s">
        <v>350</v>
      </c>
      <c r="J208" s="35" t="s">
        <v>995</v>
      </c>
      <c r="K208" s="35" t="s">
        <v>985</v>
      </c>
      <c r="L208" s="35" t="s">
        <v>34</v>
      </c>
      <c r="M208" s="35" t="s">
        <v>996</v>
      </c>
      <c r="N208" s="35" t="s">
        <v>354</v>
      </c>
      <c r="O208" s="35" t="s">
        <v>37</v>
      </c>
      <c r="P208" s="50" t="s">
        <v>38</v>
      </c>
      <c r="Q208" s="35" t="s">
        <v>357</v>
      </c>
      <c r="R208" s="35" t="s">
        <v>350</v>
      </c>
      <c r="S208" s="36" t="s">
        <v>358</v>
      </c>
    </row>
    <row r="209" s="5" customFormat="1" ht="67.5" spans="1:19">
      <c r="A209" s="25" t="s">
        <v>997</v>
      </c>
      <c r="B209" s="35" t="s">
        <v>946</v>
      </c>
      <c r="C209" s="37" t="s">
        <v>998</v>
      </c>
      <c r="D209" s="35" t="s">
        <v>27</v>
      </c>
      <c r="E209" s="35" t="s">
        <v>999</v>
      </c>
      <c r="F209" s="35" t="s">
        <v>1000</v>
      </c>
      <c r="G209" s="35">
        <v>1.7</v>
      </c>
      <c r="H209" s="35" t="s">
        <v>30</v>
      </c>
      <c r="I209" s="35" t="s">
        <v>350</v>
      </c>
      <c r="J209" s="35" t="s">
        <v>1001</v>
      </c>
      <c r="K209" s="35" t="s">
        <v>951</v>
      </c>
      <c r="L209" s="35" t="s">
        <v>34</v>
      </c>
      <c r="M209" s="35" t="s">
        <v>952</v>
      </c>
      <c r="N209" s="35" t="s">
        <v>354</v>
      </c>
      <c r="O209" s="35" t="s">
        <v>37</v>
      </c>
      <c r="P209" s="50" t="s">
        <v>38</v>
      </c>
      <c r="Q209" s="35" t="s">
        <v>357</v>
      </c>
      <c r="R209" s="35" t="s">
        <v>350</v>
      </c>
      <c r="S209" s="36" t="s">
        <v>358</v>
      </c>
    </row>
    <row r="210" s="5" customFormat="1" ht="67.5" spans="1:19">
      <c r="A210" s="25" t="s">
        <v>1002</v>
      </c>
      <c r="B210" s="35" t="s">
        <v>946</v>
      </c>
      <c r="C210" s="37" t="s">
        <v>1003</v>
      </c>
      <c r="D210" s="35" t="s">
        <v>27</v>
      </c>
      <c r="E210" s="35" t="s">
        <v>498</v>
      </c>
      <c r="F210" s="35" t="s">
        <v>1004</v>
      </c>
      <c r="G210" s="35">
        <v>0.7</v>
      </c>
      <c r="H210" s="35" t="s">
        <v>30</v>
      </c>
      <c r="I210" s="35" t="s">
        <v>489</v>
      </c>
      <c r="J210" s="35" t="s">
        <v>1005</v>
      </c>
      <c r="K210" s="35" t="s">
        <v>951</v>
      </c>
      <c r="L210" s="35" t="s">
        <v>34</v>
      </c>
      <c r="M210" s="35" t="s">
        <v>55</v>
      </c>
      <c r="N210" s="35" t="s">
        <v>354</v>
      </c>
      <c r="O210" s="35" t="s">
        <v>37</v>
      </c>
      <c r="P210" s="50" t="s">
        <v>38</v>
      </c>
      <c r="Q210" s="35" t="s">
        <v>357</v>
      </c>
      <c r="R210" s="35" t="s">
        <v>489</v>
      </c>
      <c r="S210" s="36" t="s">
        <v>358</v>
      </c>
    </row>
    <row r="211" s="5" customFormat="1" ht="67.5" spans="1:19">
      <c r="A211" s="25" t="s">
        <v>1006</v>
      </c>
      <c r="B211" s="35" t="s">
        <v>946</v>
      </c>
      <c r="C211" s="37" t="s">
        <v>1007</v>
      </c>
      <c r="D211" s="35" t="s">
        <v>27</v>
      </c>
      <c r="E211" s="35" t="s">
        <v>504</v>
      </c>
      <c r="F211" s="35" t="s">
        <v>1008</v>
      </c>
      <c r="G211" s="35">
        <v>1.2</v>
      </c>
      <c r="H211" s="35" t="s">
        <v>30</v>
      </c>
      <c r="I211" s="35" t="s">
        <v>489</v>
      </c>
      <c r="J211" s="35" t="s">
        <v>1009</v>
      </c>
      <c r="K211" s="35" t="s">
        <v>951</v>
      </c>
      <c r="L211" s="35" t="s">
        <v>34</v>
      </c>
      <c r="M211" s="35" t="s">
        <v>55</v>
      </c>
      <c r="N211" s="35" t="s">
        <v>354</v>
      </c>
      <c r="O211" s="35" t="s">
        <v>37</v>
      </c>
      <c r="P211" s="50" t="s">
        <v>38</v>
      </c>
      <c r="Q211" s="35" t="s">
        <v>357</v>
      </c>
      <c r="R211" s="35" t="s">
        <v>489</v>
      </c>
      <c r="S211" s="36" t="s">
        <v>358</v>
      </c>
    </row>
    <row r="212" s="5" customFormat="1" ht="67.5" spans="1:19">
      <c r="A212" s="25" t="s">
        <v>1010</v>
      </c>
      <c r="B212" s="35" t="s">
        <v>946</v>
      </c>
      <c r="C212" s="37" t="s">
        <v>1011</v>
      </c>
      <c r="D212" s="35" t="s">
        <v>27</v>
      </c>
      <c r="E212" s="35" t="s">
        <v>487</v>
      </c>
      <c r="F212" s="35" t="s">
        <v>1012</v>
      </c>
      <c r="G212" s="35">
        <v>1</v>
      </c>
      <c r="H212" s="35" t="s">
        <v>30</v>
      </c>
      <c r="I212" s="35" t="s">
        <v>489</v>
      </c>
      <c r="J212" s="35" t="s">
        <v>1013</v>
      </c>
      <c r="K212" s="35" t="s">
        <v>951</v>
      </c>
      <c r="L212" s="35" t="s">
        <v>34</v>
      </c>
      <c r="M212" s="35" t="s">
        <v>55</v>
      </c>
      <c r="N212" s="35" t="s">
        <v>354</v>
      </c>
      <c r="O212" s="35" t="s">
        <v>37</v>
      </c>
      <c r="P212" s="50" t="s">
        <v>38</v>
      </c>
      <c r="Q212" s="35" t="s">
        <v>357</v>
      </c>
      <c r="R212" s="35" t="s">
        <v>489</v>
      </c>
      <c r="S212" s="36" t="s">
        <v>358</v>
      </c>
    </row>
    <row r="213" s="5" customFormat="1" ht="67.5" spans="1:19">
      <c r="A213" s="25" t="s">
        <v>1014</v>
      </c>
      <c r="B213" s="35" t="s">
        <v>946</v>
      </c>
      <c r="C213" s="37" t="s">
        <v>1015</v>
      </c>
      <c r="D213" s="35" t="s">
        <v>27</v>
      </c>
      <c r="E213" s="35" t="s">
        <v>518</v>
      </c>
      <c r="F213" s="35" t="s">
        <v>1016</v>
      </c>
      <c r="G213" s="35">
        <v>0.1</v>
      </c>
      <c r="H213" s="35" t="s">
        <v>30</v>
      </c>
      <c r="I213" s="35" t="s">
        <v>489</v>
      </c>
      <c r="J213" s="35" t="s">
        <v>1017</v>
      </c>
      <c r="K213" s="35" t="s">
        <v>951</v>
      </c>
      <c r="L213" s="35" t="s">
        <v>34</v>
      </c>
      <c r="M213" s="35" t="s">
        <v>55</v>
      </c>
      <c r="N213" s="35" t="s">
        <v>354</v>
      </c>
      <c r="O213" s="35" t="s">
        <v>37</v>
      </c>
      <c r="P213" s="50" t="s">
        <v>38</v>
      </c>
      <c r="Q213" s="35" t="s">
        <v>357</v>
      </c>
      <c r="R213" s="35" t="s">
        <v>489</v>
      </c>
      <c r="S213" s="36" t="s">
        <v>358</v>
      </c>
    </row>
    <row r="214" s="5" customFormat="1" ht="67.5" spans="1:19">
      <c r="A214" s="25" t="s">
        <v>1018</v>
      </c>
      <c r="B214" s="35" t="s">
        <v>946</v>
      </c>
      <c r="C214" s="37" t="s">
        <v>1019</v>
      </c>
      <c r="D214" s="35" t="s">
        <v>27</v>
      </c>
      <c r="E214" s="35" t="s">
        <v>493</v>
      </c>
      <c r="F214" s="35" t="s">
        <v>1020</v>
      </c>
      <c r="G214" s="35">
        <v>3.9</v>
      </c>
      <c r="H214" s="35" t="s">
        <v>30</v>
      </c>
      <c r="I214" s="35" t="s">
        <v>489</v>
      </c>
      <c r="J214" s="35" t="s">
        <v>1021</v>
      </c>
      <c r="K214" s="35" t="s">
        <v>951</v>
      </c>
      <c r="L214" s="35" t="s">
        <v>34</v>
      </c>
      <c r="M214" s="35" t="s">
        <v>55</v>
      </c>
      <c r="N214" s="35" t="s">
        <v>354</v>
      </c>
      <c r="O214" s="35" t="s">
        <v>37</v>
      </c>
      <c r="P214" s="50" t="s">
        <v>38</v>
      </c>
      <c r="Q214" s="35" t="s">
        <v>357</v>
      </c>
      <c r="R214" s="35" t="s">
        <v>489</v>
      </c>
      <c r="S214" s="36" t="s">
        <v>358</v>
      </c>
    </row>
    <row r="215" s="5" customFormat="1" ht="67.5" spans="1:19">
      <c r="A215" s="25" t="s">
        <v>1022</v>
      </c>
      <c r="B215" s="35" t="s">
        <v>946</v>
      </c>
      <c r="C215" s="37" t="s">
        <v>1023</v>
      </c>
      <c r="D215" s="35" t="s">
        <v>27</v>
      </c>
      <c r="E215" s="35" t="s">
        <v>523</v>
      </c>
      <c r="F215" s="35" t="s">
        <v>1024</v>
      </c>
      <c r="G215" s="35">
        <v>0.6</v>
      </c>
      <c r="H215" s="35" t="s">
        <v>30</v>
      </c>
      <c r="I215" s="35" t="s">
        <v>489</v>
      </c>
      <c r="J215" s="35" t="s">
        <v>1025</v>
      </c>
      <c r="K215" s="35" t="s">
        <v>951</v>
      </c>
      <c r="L215" s="35" t="s">
        <v>34</v>
      </c>
      <c r="M215" s="35" t="s">
        <v>55</v>
      </c>
      <c r="N215" s="35" t="s">
        <v>354</v>
      </c>
      <c r="O215" s="35" t="s">
        <v>37</v>
      </c>
      <c r="P215" s="50" t="s">
        <v>38</v>
      </c>
      <c r="Q215" s="35" t="s">
        <v>357</v>
      </c>
      <c r="R215" s="35" t="s">
        <v>489</v>
      </c>
      <c r="S215" s="36" t="s">
        <v>358</v>
      </c>
    </row>
    <row r="216" s="5" customFormat="1" ht="67.5" spans="1:19">
      <c r="A216" s="25" t="s">
        <v>1026</v>
      </c>
      <c r="B216" s="35" t="s">
        <v>946</v>
      </c>
      <c r="C216" s="37" t="s">
        <v>1027</v>
      </c>
      <c r="D216" s="35" t="s">
        <v>27</v>
      </c>
      <c r="E216" s="35" t="s">
        <v>528</v>
      </c>
      <c r="F216" s="35" t="s">
        <v>1028</v>
      </c>
      <c r="G216" s="35">
        <v>2.2</v>
      </c>
      <c r="H216" s="35" t="s">
        <v>30</v>
      </c>
      <c r="I216" s="35" t="s">
        <v>489</v>
      </c>
      <c r="J216" s="35" t="s">
        <v>1029</v>
      </c>
      <c r="K216" s="35" t="s">
        <v>951</v>
      </c>
      <c r="L216" s="35" t="s">
        <v>34</v>
      </c>
      <c r="M216" s="35" t="s">
        <v>55</v>
      </c>
      <c r="N216" s="35" t="s">
        <v>354</v>
      </c>
      <c r="O216" s="35" t="s">
        <v>37</v>
      </c>
      <c r="P216" s="50" t="s">
        <v>38</v>
      </c>
      <c r="Q216" s="35" t="s">
        <v>357</v>
      </c>
      <c r="R216" s="35" t="s">
        <v>489</v>
      </c>
      <c r="S216" s="36" t="s">
        <v>358</v>
      </c>
    </row>
    <row r="217" s="5" customFormat="1" ht="67.5" spans="1:19">
      <c r="A217" s="25" t="s">
        <v>1030</v>
      </c>
      <c r="B217" s="35" t="s">
        <v>946</v>
      </c>
      <c r="C217" s="37" t="s">
        <v>1031</v>
      </c>
      <c r="D217" s="35" t="s">
        <v>27</v>
      </c>
      <c r="E217" s="35" t="s">
        <v>533</v>
      </c>
      <c r="F217" s="35" t="s">
        <v>1032</v>
      </c>
      <c r="G217" s="35">
        <v>0.2</v>
      </c>
      <c r="H217" s="35" t="s">
        <v>30</v>
      </c>
      <c r="I217" s="35" t="s">
        <v>489</v>
      </c>
      <c r="J217" s="35" t="s">
        <v>1033</v>
      </c>
      <c r="K217" s="35" t="s">
        <v>951</v>
      </c>
      <c r="L217" s="35" t="s">
        <v>34</v>
      </c>
      <c r="M217" s="35" t="s">
        <v>55</v>
      </c>
      <c r="N217" s="35" t="s">
        <v>354</v>
      </c>
      <c r="O217" s="35" t="s">
        <v>37</v>
      </c>
      <c r="P217" s="50" t="s">
        <v>38</v>
      </c>
      <c r="Q217" s="35" t="s">
        <v>357</v>
      </c>
      <c r="R217" s="35" t="s">
        <v>489</v>
      </c>
      <c r="S217" s="36" t="s">
        <v>358</v>
      </c>
    </row>
    <row r="218" s="5" customFormat="1" ht="67.5" spans="1:19">
      <c r="A218" s="25" t="s">
        <v>1034</v>
      </c>
      <c r="B218" s="35" t="s">
        <v>946</v>
      </c>
      <c r="C218" s="37" t="s">
        <v>1035</v>
      </c>
      <c r="D218" s="35" t="s">
        <v>27</v>
      </c>
      <c r="E218" s="35" t="s">
        <v>543</v>
      </c>
      <c r="F218" s="35" t="s">
        <v>1036</v>
      </c>
      <c r="G218" s="35">
        <v>3.5</v>
      </c>
      <c r="H218" s="35" t="s">
        <v>30</v>
      </c>
      <c r="I218" s="35" t="s">
        <v>489</v>
      </c>
      <c r="J218" s="35" t="s">
        <v>1037</v>
      </c>
      <c r="K218" s="35" t="s">
        <v>951</v>
      </c>
      <c r="L218" s="35" t="s">
        <v>34</v>
      </c>
      <c r="M218" s="35" t="s">
        <v>55</v>
      </c>
      <c r="N218" s="35" t="s">
        <v>354</v>
      </c>
      <c r="O218" s="35" t="s">
        <v>37</v>
      </c>
      <c r="P218" s="50" t="s">
        <v>38</v>
      </c>
      <c r="Q218" s="35" t="s">
        <v>357</v>
      </c>
      <c r="R218" s="35" t="s">
        <v>489</v>
      </c>
      <c r="S218" s="36" t="s">
        <v>358</v>
      </c>
    </row>
    <row r="219" s="5" customFormat="1" ht="67.5" spans="1:19">
      <c r="A219" s="25" t="s">
        <v>1038</v>
      </c>
      <c r="B219" s="35" t="s">
        <v>946</v>
      </c>
      <c r="C219" s="37" t="s">
        <v>1039</v>
      </c>
      <c r="D219" s="35" t="s">
        <v>27</v>
      </c>
      <c r="E219" s="35" t="s">
        <v>553</v>
      </c>
      <c r="F219" s="35" t="s">
        <v>1040</v>
      </c>
      <c r="G219" s="35">
        <v>1.5</v>
      </c>
      <c r="H219" s="35" t="s">
        <v>30</v>
      </c>
      <c r="I219" s="35" t="s">
        <v>489</v>
      </c>
      <c r="J219" s="35" t="s">
        <v>1041</v>
      </c>
      <c r="K219" s="35" t="s">
        <v>951</v>
      </c>
      <c r="L219" s="35" t="s">
        <v>34</v>
      </c>
      <c r="M219" s="35" t="s">
        <v>55</v>
      </c>
      <c r="N219" s="35" t="s">
        <v>354</v>
      </c>
      <c r="O219" s="35" t="s">
        <v>37</v>
      </c>
      <c r="P219" s="50" t="s">
        <v>38</v>
      </c>
      <c r="Q219" s="35" t="s">
        <v>357</v>
      </c>
      <c r="R219" s="35" t="s">
        <v>489</v>
      </c>
      <c r="S219" s="36" t="s">
        <v>358</v>
      </c>
    </row>
    <row r="220" s="5" customFormat="1" ht="67.5" spans="1:19">
      <c r="A220" s="25" t="s">
        <v>1042</v>
      </c>
      <c r="B220" s="35" t="s">
        <v>946</v>
      </c>
      <c r="C220" s="37" t="s">
        <v>1043</v>
      </c>
      <c r="D220" s="35" t="s">
        <v>27</v>
      </c>
      <c r="E220" s="35" t="s">
        <v>538</v>
      </c>
      <c r="F220" s="35" t="s">
        <v>1004</v>
      </c>
      <c r="G220" s="35">
        <v>0.6</v>
      </c>
      <c r="H220" s="35" t="s">
        <v>30</v>
      </c>
      <c r="I220" s="35" t="s">
        <v>489</v>
      </c>
      <c r="J220" s="35" t="s">
        <v>1044</v>
      </c>
      <c r="K220" s="35" t="s">
        <v>951</v>
      </c>
      <c r="L220" s="35" t="s">
        <v>34</v>
      </c>
      <c r="M220" s="35" t="s">
        <v>55</v>
      </c>
      <c r="N220" s="35" t="s">
        <v>354</v>
      </c>
      <c r="O220" s="35" t="s">
        <v>37</v>
      </c>
      <c r="P220" s="50" t="s">
        <v>38</v>
      </c>
      <c r="Q220" s="35" t="s">
        <v>357</v>
      </c>
      <c r="R220" s="35" t="s">
        <v>489</v>
      </c>
      <c r="S220" s="36" t="s">
        <v>358</v>
      </c>
    </row>
    <row r="221" s="5" customFormat="1" ht="39" customHeight="1" spans="1:19">
      <c r="A221" s="25" t="s">
        <v>1045</v>
      </c>
      <c r="B221" s="35" t="s">
        <v>946</v>
      </c>
      <c r="C221" s="37" t="s">
        <v>1046</v>
      </c>
      <c r="D221" s="35" t="s">
        <v>27</v>
      </c>
      <c r="E221" s="35" t="s">
        <v>633</v>
      </c>
      <c r="F221" s="35" t="s">
        <v>1047</v>
      </c>
      <c r="G221" s="35">
        <v>9.2</v>
      </c>
      <c r="H221" s="35" t="s">
        <v>30</v>
      </c>
      <c r="I221" s="35" t="s">
        <v>601</v>
      </c>
      <c r="J221" s="35" t="s">
        <v>1048</v>
      </c>
      <c r="K221" s="35" t="s">
        <v>1049</v>
      </c>
      <c r="L221" s="35" t="s">
        <v>34</v>
      </c>
      <c r="M221" s="35" t="s">
        <v>604</v>
      </c>
      <c r="N221" s="35" t="s">
        <v>354</v>
      </c>
      <c r="O221" s="35" t="s">
        <v>37</v>
      </c>
      <c r="P221" s="50" t="s">
        <v>38</v>
      </c>
      <c r="Q221" s="35" t="s">
        <v>357</v>
      </c>
      <c r="R221" s="35" t="s">
        <v>601</v>
      </c>
      <c r="S221" s="36" t="s">
        <v>358</v>
      </c>
    </row>
    <row r="222" s="5" customFormat="1" ht="39" customHeight="1" spans="1:19">
      <c r="A222" s="25" t="s">
        <v>1050</v>
      </c>
      <c r="B222" s="35" t="s">
        <v>946</v>
      </c>
      <c r="C222" s="37" t="s">
        <v>1051</v>
      </c>
      <c r="D222" s="35" t="s">
        <v>27</v>
      </c>
      <c r="E222" s="35" t="s">
        <v>619</v>
      </c>
      <c r="F222" s="35" t="s">
        <v>1052</v>
      </c>
      <c r="G222" s="35">
        <v>8.4</v>
      </c>
      <c r="H222" s="35" t="s">
        <v>30</v>
      </c>
      <c r="I222" s="35" t="s">
        <v>601</v>
      </c>
      <c r="J222" s="35" t="s">
        <v>1053</v>
      </c>
      <c r="K222" s="35" t="s">
        <v>1049</v>
      </c>
      <c r="L222" s="35" t="s">
        <v>34</v>
      </c>
      <c r="M222" s="35" t="s">
        <v>604</v>
      </c>
      <c r="N222" s="35" t="s">
        <v>354</v>
      </c>
      <c r="O222" s="35" t="s">
        <v>37</v>
      </c>
      <c r="P222" s="50" t="s">
        <v>38</v>
      </c>
      <c r="Q222" s="35" t="s">
        <v>357</v>
      </c>
      <c r="R222" s="35" t="s">
        <v>601</v>
      </c>
      <c r="S222" s="36" t="s">
        <v>358</v>
      </c>
    </row>
    <row r="223" s="5" customFormat="1" ht="39" customHeight="1" spans="1:19">
      <c r="A223" s="25" t="s">
        <v>1054</v>
      </c>
      <c r="B223" s="35" t="s">
        <v>946</v>
      </c>
      <c r="C223" s="37" t="s">
        <v>1055</v>
      </c>
      <c r="D223" s="35" t="s">
        <v>27</v>
      </c>
      <c r="E223" s="35" t="s">
        <v>655</v>
      </c>
      <c r="F223" s="35" t="s">
        <v>1056</v>
      </c>
      <c r="G223" s="35">
        <v>6.2</v>
      </c>
      <c r="H223" s="35" t="s">
        <v>30</v>
      </c>
      <c r="I223" s="35" t="s">
        <v>601</v>
      </c>
      <c r="J223" s="35" t="s">
        <v>1057</v>
      </c>
      <c r="K223" s="35" t="s">
        <v>1049</v>
      </c>
      <c r="L223" s="35" t="s">
        <v>34</v>
      </c>
      <c r="M223" s="35" t="s">
        <v>604</v>
      </c>
      <c r="N223" s="35" t="s">
        <v>354</v>
      </c>
      <c r="O223" s="35" t="s">
        <v>37</v>
      </c>
      <c r="P223" s="50" t="s">
        <v>38</v>
      </c>
      <c r="Q223" s="35" t="s">
        <v>357</v>
      </c>
      <c r="R223" s="35" t="s">
        <v>601</v>
      </c>
      <c r="S223" s="36" t="s">
        <v>358</v>
      </c>
    </row>
    <row r="224" s="5" customFormat="1" ht="39" customHeight="1" spans="1:19">
      <c r="A224" s="25" t="s">
        <v>1058</v>
      </c>
      <c r="B224" s="35" t="s">
        <v>946</v>
      </c>
      <c r="C224" s="37" t="s">
        <v>1059</v>
      </c>
      <c r="D224" s="35" t="s">
        <v>27</v>
      </c>
      <c r="E224" s="35" t="s">
        <v>614</v>
      </c>
      <c r="F224" s="35" t="s">
        <v>1060</v>
      </c>
      <c r="G224" s="35">
        <v>3.3</v>
      </c>
      <c r="H224" s="35" t="s">
        <v>30</v>
      </c>
      <c r="I224" s="35" t="s">
        <v>601</v>
      </c>
      <c r="J224" s="35" t="s">
        <v>1061</v>
      </c>
      <c r="K224" s="35" t="s">
        <v>1049</v>
      </c>
      <c r="L224" s="35" t="s">
        <v>34</v>
      </c>
      <c r="M224" s="35" t="s">
        <v>604</v>
      </c>
      <c r="N224" s="35" t="s">
        <v>354</v>
      </c>
      <c r="O224" s="35" t="s">
        <v>37</v>
      </c>
      <c r="P224" s="50" t="s">
        <v>38</v>
      </c>
      <c r="Q224" s="35" t="s">
        <v>357</v>
      </c>
      <c r="R224" s="35" t="s">
        <v>601</v>
      </c>
      <c r="S224" s="36" t="s">
        <v>358</v>
      </c>
    </row>
    <row r="225" s="5" customFormat="1" ht="39" customHeight="1" spans="1:19">
      <c r="A225" s="25" t="s">
        <v>1062</v>
      </c>
      <c r="B225" s="35" t="s">
        <v>946</v>
      </c>
      <c r="C225" s="37" t="s">
        <v>1063</v>
      </c>
      <c r="D225" s="35" t="s">
        <v>27</v>
      </c>
      <c r="E225" s="35" t="s">
        <v>599</v>
      </c>
      <c r="F225" s="35" t="s">
        <v>1064</v>
      </c>
      <c r="G225" s="35">
        <v>1.8</v>
      </c>
      <c r="H225" s="35" t="s">
        <v>30</v>
      </c>
      <c r="I225" s="35" t="s">
        <v>601</v>
      </c>
      <c r="J225" s="35" t="s">
        <v>1065</v>
      </c>
      <c r="K225" s="35" t="s">
        <v>1049</v>
      </c>
      <c r="L225" s="35" t="s">
        <v>34</v>
      </c>
      <c r="M225" s="35" t="s">
        <v>604</v>
      </c>
      <c r="N225" s="35" t="s">
        <v>354</v>
      </c>
      <c r="O225" s="35" t="s">
        <v>37</v>
      </c>
      <c r="P225" s="50" t="s">
        <v>38</v>
      </c>
      <c r="Q225" s="35" t="s">
        <v>357</v>
      </c>
      <c r="R225" s="35" t="s">
        <v>601</v>
      </c>
      <c r="S225" s="36" t="s">
        <v>358</v>
      </c>
    </row>
    <row r="226" s="5" customFormat="1" ht="39" customHeight="1" spans="1:19">
      <c r="A226" s="25" t="s">
        <v>1066</v>
      </c>
      <c r="B226" s="35" t="s">
        <v>946</v>
      </c>
      <c r="C226" s="37" t="s">
        <v>1067</v>
      </c>
      <c r="D226" s="35" t="s">
        <v>27</v>
      </c>
      <c r="E226" s="35" t="s">
        <v>1068</v>
      </c>
      <c r="F226" s="35" t="s">
        <v>1069</v>
      </c>
      <c r="G226" s="35">
        <v>6.7</v>
      </c>
      <c r="H226" s="35" t="s">
        <v>30</v>
      </c>
      <c r="I226" s="35" t="s">
        <v>601</v>
      </c>
      <c r="J226" s="35" t="s">
        <v>1070</v>
      </c>
      <c r="K226" s="35" t="s">
        <v>1049</v>
      </c>
      <c r="L226" s="35" t="s">
        <v>34</v>
      </c>
      <c r="M226" s="35" t="s">
        <v>604</v>
      </c>
      <c r="N226" s="35" t="s">
        <v>354</v>
      </c>
      <c r="O226" s="35" t="s">
        <v>37</v>
      </c>
      <c r="P226" s="50" t="s">
        <v>38</v>
      </c>
      <c r="Q226" s="35" t="s">
        <v>357</v>
      </c>
      <c r="R226" s="35" t="s">
        <v>601</v>
      </c>
      <c r="S226" s="36" t="s">
        <v>358</v>
      </c>
    </row>
    <row r="227" s="5" customFormat="1" ht="39" customHeight="1" spans="1:19">
      <c r="A227" s="25" t="s">
        <v>1071</v>
      </c>
      <c r="B227" s="35" t="s">
        <v>946</v>
      </c>
      <c r="C227" s="37" t="s">
        <v>1072</v>
      </c>
      <c r="D227" s="35" t="s">
        <v>27</v>
      </c>
      <c r="E227" s="35" t="s">
        <v>624</v>
      </c>
      <c r="F227" s="35" t="s">
        <v>1073</v>
      </c>
      <c r="G227" s="35">
        <v>1.6</v>
      </c>
      <c r="H227" s="35" t="s">
        <v>30</v>
      </c>
      <c r="I227" s="35" t="s">
        <v>601</v>
      </c>
      <c r="J227" s="35" t="s">
        <v>1074</v>
      </c>
      <c r="K227" s="35" t="s">
        <v>1049</v>
      </c>
      <c r="L227" s="35" t="s">
        <v>34</v>
      </c>
      <c r="M227" s="35" t="s">
        <v>604</v>
      </c>
      <c r="N227" s="35" t="s">
        <v>354</v>
      </c>
      <c r="O227" s="35" t="s">
        <v>37</v>
      </c>
      <c r="P227" s="50" t="s">
        <v>38</v>
      </c>
      <c r="Q227" s="35" t="s">
        <v>357</v>
      </c>
      <c r="R227" s="35" t="s">
        <v>601</v>
      </c>
      <c r="S227" s="36" t="s">
        <v>358</v>
      </c>
    </row>
    <row r="228" s="5" customFormat="1" ht="39" customHeight="1" spans="1:19">
      <c r="A228" s="25" t="s">
        <v>1075</v>
      </c>
      <c r="B228" s="35" t="s">
        <v>946</v>
      </c>
      <c r="C228" s="37" t="s">
        <v>1076</v>
      </c>
      <c r="D228" s="35" t="s">
        <v>27</v>
      </c>
      <c r="E228" s="35" t="s">
        <v>1077</v>
      </c>
      <c r="F228" s="35" t="s">
        <v>1078</v>
      </c>
      <c r="G228" s="35">
        <v>0.3</v>
      </c>
      <c r="H228" s="35" t="s">
        <v>30</v>
      </c>
      <c r="I228" s="35" t="s">
        <v>601</v>
      </c>
      <c r="J228" s="35" t="s">
        <v>1079</v>
      </c>
      <c r="K228" s="35" t="s">
        <v>1049</v>
      </c>
      <c r="L228" s="35" t="s">
        <v>34</v>
      </c>
      <c r="M228" s="35" t="s">
        <v>604</v>
      </c>
      <c r="N228" s="35" t="s">
        <v>354</v>
      </c>
      <c r="O228" s="35" t="s">
        <v>37</v>
      </c>
      <c r="P228" s="50" t="s">
        <v>38</v>
      </c>
      <c r="Q228" s="35" t="s">
        <v>357</v>
      </c>
      <c r="R228" s="35" t="s">
        <v>601</v>
      </c>
      <c r="S228" s="36" t="s">
        <v>358</v>
      </c>
    </row>
    <row r="229" s="5" customFormat="1" ht="39" customHeight="1" spans="1:19">
      <c r="A229" s="25" t="s">
        <v>1080</v>
      </c>
      <c r="B229" s="35" t="s">
        <v>946</v>
      </c>
      <c r="C229" s="37" t="s">
        <v>1081</v>
      </c>
      <c r="D229" s="35" t="s">
        <v>27</v>
      </c>
      <c r="E229" s="35" t="s">
        <v>1082</v>
      </c>
      <c r="F229" s="35" t="s">
        <v>1083</v>
      </c>
      <c r="G229" s="35">
        <v>6</v>
      </c>
      <c r="H229" s="35" t="s">
        <v>30</v>
      </c>
      <c r="I229" s="35" t="s">
        <v>601</v>
      </c>
      <c r="J229" s="35" t="s">
        <v>1084</v>
      </c>
      <c r="K229" s="35" t="s">
        <v>1049</v>
      </c>
      <c r="L229" s="35" t="s">
        <v>34</v>
      </c>
      <c r="M229" s="35" t="s">
        <v>604</v>
      </c>
      <c r="N229" s="35" t="s">
        <v>354</v>
      </c>
      <c r="O229" s="35" t="s">
        <v>37</v>
      </c>
      <c r="P229" s="50" t="s">
        <v>38</v>
      </c>
      <c r="Q229" s="35" t="s">
        <v>357</v>
      </c>
      <c r="R229" s="35" t="s">
        <v>601</v>
      </c>
      <c r="S229" s="36" t="s">
        <v>358</v>
      </c>
    </row>
    <row r="230" s="5" customFormat="1" ht="39" customHeight="1" spans="1:19">
      <c r="A230" s="25" t="s">
        <v>1085</v>
      </c>
      <c r="B230" s="35" t="s">
        <v>946</v>
      </c>
      <c r="C230" s="37" t="s">
        <v>1086</v>
      </c>
      <c r="D230" s="35" t="s">
        <v>27</v>
      </c>
      <c r="E230" s="35" t="s">
        <v>1087</v>
      </c>
      <c r="F230" s="35" t="s">
        <v>1088</v>
      </c>
      <c r="G230" s="35">
        <v>7.8</v>
      </c>
      <c r="H230" s="35" t="s">
        <v>30</v>
      </c>
      <c r="I230" s="35" t="s">
        <v>601</v>
      </c>
      <c r="J230" s="35" t="s">
        <v>1089</v>
      </c>
      <c r="K230" s="35" t="s">
        <v>1049</v>
      </c>
      <c r="L230" s="35" t="s">
        <v>34</v>
      </c>
      <c r="M230" s="35" t="s">
        <v>604</v>
      </c>
      <c r="N230" s="35" t="s">
        <v>354</v>
      </c>
      <c r="O230" s="35" t="s">
        <v>37</v>
      </c>
      <c r="P230" s="50" t="s">
        <v>38</v>
      </c>
      <c r="Q230" s="35" t="s">
        <v>357</v>
      </c>
      <c r="R230" s="35" t="s">
        <v>601</v>
      </c>
      <c r="S230" s="36" t="s">
        <v>358</v>
      </c>
    </row>
    <row r="231" s="5" customFormat="1" ht="39" customHeight="1" spans="1:19">
      <c r="A231" s="25" t="s">
        <v>1090</v>
      </c>
      <c r="B231" s="35" t="s">
        <v>946</v>
      </c>
      <c r="C231" s="37" t="s">
        <v>1091</v>
      </c>
      <c r="D231" s="35" t="s">
        <v>27</v>
      </c>
      <c r="E231" s="35" t="s">
        <v>1092</v>
      </c>
      <c r="F231" s="35" t="s">
        <v>1093</v>
      </c>
      <c r="G231" s="35">
        <v>3.7</v>
      </c>
      <c r="H231" s="35" t="s">
        <v>30</v>
      </c>
      <c r="I231" s="35" t="s">
        <v>601</v>
      </c>
      <c r="J231" s="35" t="s">
        <v>1094</v>
      </c>
      <c r="K231" s="35" t="s">
        <v>1049</v>
      </c>
      <c r="L231" s="35" t="s">
        <v>34</v>
      </c>
      <c r="M231" s="35" t="s">
        <v>604</v>
      </c>
      <c r="N231" s="35" t="s">
        <v>354</v>
      </c>
      <c r="O231" s="35" t="s">
        <v>37</v>
      </c>
      <c r="P231" s="50" t="s">
        <v>38</v>
      </c>
      <c r="Q231" s="35" t="s">
        <v>357</v>
      </c>
      <c r="R231" s="35" t="s">
        <v>601</v>
      </c>
      <c r="S231" s="36" t="s">
        <v>358</v>
      </c>
    </row>
    <row r="232" s="5" customFormat="1" ht="39" customHeight="1" spans="1:19">
      <c r="A232" s="25" t="s">
        <v>1095</v>
      </c>
      <c r="B232" s="35" t="s">
        <v>946</v>
      </c>
      <c r="C232" s="37" t="s">
        <v>1096</v>
      </c>
      <c r="D232" s="35" t="s">
        <v>27</v>
      </c>
      <c r="E232" s="35" t="s">
        <v>840</v>
      </c>
      <c r="F232" s="35" t="s">
        <v>1097</v>
      </c>
      <c r="G232" s="35">
        <v>0.5</v>
      </c>
      <c r="H232" s="35" t="s">
        <v>30</v>
      </c>
      <c r="I232" s="35" t="s">
        <v>778</v>
      </c>
      <c r="J232" s="35" t="s">
        <v>1098</v>
      </c>
      <c r="K232" s="35" t="s">
        <v>1099</v>
      </c>
      <c r="L232" s="35" t="s">
        <v>34</v>
      </c>
      <c r="M232" s="35" t="s">
        <v>1100</v>
      </c>
      <c r="N232" s="35" t="s">
        <v>354</v>
      </c>
      <c r="O232" s="35" t="s">
        <v>37</v>
      </c>
      <c r="P232" s="50" t="s">
        <v>38</v>
      </c>
      <c r="Q232" s="35" t="s">
        <v>357</v>
      </c>
      <c r="R232" s="35" t="s">
        <v>778</v>
      </c>
      <c r="S232" s="36" t="s">
        <v>358</v>
      </c>
    </row>
    <row r="233" s="5" customFormat="1" ht="39" customHeight="1" spans="1:19">
      <c r="A233" s="25" t="s">
        <v>1101</v>
      </c>
      <c r="B233" s="35" t="s">
        <v>946</v>
      </c>
      <c r="C233" s="37" t="s">
        <v>1102</v>
      </c>
      <c r="D233" s="35" t="s">
        <v>27</v>
      </c>
      <c r="E233" s="35" t="s">
        <v>788</v>
      </c>
      <c r="F233" s="35" t="s">
        <v>1103</v>
      </c>
      <c r="G233" s="35">
        <v>2.2</v>
      </c>
      <c r="H233" s="35" t="s">
        <v>30</v>
      </c>
      <c r="I233" s="35" t="s">
        <v>778</v>
      </c>
      <c r="J233" s="35" t="s">
        <v>1104</v>
      </c>
      <c r="K233" s="35" t="s">
        <v>1099</v>
      </c>
      <c r="L233" s="35" t="s">
        <v>34</v>
      </c>
      <c r="M233" s="35" t="s">
        <v>1100</v>
      </c>
      <c r="N233" s="35" t="s">
        <v>354</v>
      </c>
      <c r="O233" s="35" t="s">
        <v>37</v>
      </c>
      <c r="P233" s="50" t="s">
        <v>38</v>
      </c>
      <c r="Q233" s="35" t="s">
        <v>357</v>
      </c>
      <c r="R233" s="35" t="s">
        <v>778</v>
      </c>
      <c r="S233" s="36" t="s">
        <v>358</v>
      </c>
    </row>
    <row r="234" s="5" customFormat="1" ht="39" customHeight="1" spans="1:19">
      <c r="A234" s="25" t="s">
        <v>1105</v>
      </c>
      <c r="B234" s="35" t="s">
        <v>946</v>
      </c>
      <c r="C234" s="37" t="s">
        <v>1106</v>
      </c>
      <c r="D234" s="35" t="s">
        <v>27</v>
      </c>
      <c r="E234" s="35" t="s">
        <v>849</v>
      </c>
      <c r="F234" s="35" t="s">
        <v>1107</v>
      </c>
      <c r="G234" s="35">
        <v>0.5</v>
      </c>
      <c r="H234" s="35" t="s">
        <v>30</v>
      </c>
      <c r="I234" s="35" t="s">
        <v>778</v>
      </c>
      <c r="J234" s="35" t="s">
        <v>1108</v>
      </c>
      <c r="K234" s="35" t="s">
        <v>1099</v>
      </c>
      <c r="L234" s="35" t="s">
        <v>34</v>
      </c>
      <c r="M234" s="35" t="s">
        <v>1100</v>
      </c>
      <c r="N234" s="35" t="s">
        <v>354</v>
      </c>
      <c r="O234" s="35" t="s">
        <v>37</v>
      </c>
      <c r="P234" s="50" t="s">
        <v>38</v>
      </c>
      <c r="Q234" s="35" t="s">
        <v>357</v>
      </c>
      <c r="R234" s="35" t="s">
        <v>778</v>
      </c>
      <c r="S234" s="36" t="s">
        <v>358</v>
      </c>
    </row>
    <row r="235" s="5" customFormat="1" ht="39" customHeight="1" spans="1:19">
      <c r="A235" s="25" t="s">
        <v>1109</v>
      </c>
      <c r="B235" s="35" t="s">
        <v>946</v>
      </c>
      <c r="C235" s="37" t="s">
        <v>1110</v>
      </c>
      <c r="D235" s="35" t="s">
        <v>27</v>
      </c>
      <c r="E235" s="35" t="s">
        <v>793</v>
      </c>
      <c r="F235" s="35" t="s">
        <v>1111</v>
      </c>
      <c r="G235" s="35">
        <v>0.3</v>
      </c>
      <c r="H235" s="35" t="s">
        <v>30</v>
      </c>
      <c r="I235" s="35" t="s">
        <v>778</v>
      </c>
      <c r="J235" s="35" t="s">
        <v>1112</v>
      </c>
      <c r="K235" s="35" t="s">
        <v>1099</v>
      </c>
      <c r="L235" s="35" t="s">
        <v>34</v>
      </c>
      <c r="M235" s="35" t="s">
        <v>1100</v>
      </c>
      <c r="N235" s="35" t="s">
        <v>354</v>
      </c>
      <c r="O235" s="35" t="s">
        <v>37</v>
      </c>
      <c r="P235" s="50" t="s">
        <v>38</v>
      </c>
      <c r="Q235" s="35" t="s">
        <v>357</v>
      </c>
      <c r="R235" s="35" t="s">
        <v>778</v>
      </c>
      <c r="S235" s="36" t="s">
        <v>358</v>
      </c>
    </row>
    <row r="236" s="5" customFormat="1" ht="39" customHeight="1" spans="1:19">
      <c r="A236" s="25" t="s">
        <v>1113</v>
      </c>
      <c r="B236" s="35" t="s">
        <v>946</v>
      </c>
      <c r="C236" s="37" t="s">
        <v>1114</v>
      </c>
      <c r="D236" s="35" t="s">
        <v>27</v>
      </c>
      <c r="E236" s="35" t="s">
        <v>862</v>
      </c>
      <c r="F236" s="35" t="s">
        <v>1115</v>
      </c>
      <c r="G236" s="35">
        <v>0.6</v>
      </c>
      <c r="H236" s="35" t="s">
        <v>30</v>
      </c>
      <c r="I236" s="35" t="s">
        <v>778</v>
      </c>
      <c r="J236" s="35" t="s">
        <v>1116</v>
      </c>
      <c r="K236" s="35" t="s">
        <v>1099</v>
      </c>
      <c r="L236" s="35" t="s">
        <v>34</v>
      </c>
      <c r="M236" s="35" t="s">
        <v>1100</v>
      </c>
      <c r="N236" s="35" t="s">
        <v>354</v>
      </c>
      <c r="O236" s="35" t="s">
        <v>37</v>
      </c>
      <c r="P236" s="50" t="s">
        <v>38</v>
      </c>
      <c r="Q236" s="35" t="s">
        <v>357</v>
      </c>
      <c r="R236" s="35" t="s">
        <v>778</v>
      </c>
      <c r="S236" s="36" t="s">
        <v>358</v>
      </c>
    </row>
    <row r="237" s="5" customFormat="1" ht="39" customHeight="1" spans="1:19">
      <c r="A237" s="25" t="s">
        <v>1117</v>
      </c>
      <c r="B237" s="35" t="s">
        <v>946</v>
      </c>
      <c r="C237" s="37" t="s">
        <v>1118</v>
      </c>
      <c r="D237" s="35" t="s">
        <v>27</v>
      </c>
      <c r="E237" s="35" t="s">
        <v>798</v>
      </c>
      <c r="F237" s="35" t="s">
        <v>1119</v>
      </c>
      <c r="G237" s="35">
        <v>0.6</v>
      </c>
      <c r="H237" s="35" t="s">
        <v>30</v>
      </c>
      <c r="I237" s="35" t="s">
        <v>778</v>
      </c>
      <c r="J237" s="35" t="s">
        <v>1120</v>
      </c>
      <c r="K237" s="35" t="s">
        <v>1099</v>
      </c>
      <c r="L237" s="35" t="s">
        <v>34</v>
      </c>
      <c r="M237" s="35" t="s">
        <v>1100</v>
      </c>
      <c r="N237" s="35" t="s">
        <v>354</v>
      </c>
      <c r="O237" s="35" t="s">
        <v>37</v>
      </c>
      <c r="P237" s="50" t="s">
        <v>38</v>
      </c>
      <c r="Q237" s="35" t="s">
        <v>357</v>
      </c>
      <c r="R237" s="35" t="s">
        <v>778</v>
      </c>
      <c r="S237" s="36" t="s">
        <v>358</v>
      </c>
    </row>
    <row r="238" s="5" customFormat="1" ht="39" customHeight="1" spans="1:19">
      <c r="A238" s="25" t="s">
        <v>1121</v>
      </c>
      <c r="B238" s="35" t="s">
        <v>946</v>
      </c>
      <c r="C238" s="37" t="s">
        <v>1122</v>
      </c>
      <c r="D238" s="35" t="s">
        <v>27</v>
      </c>
      <c r="E238" s="35" t="s">
        <v>803</v>
      </c>
      <c r="F238" s="35" t="s">
        <v>1123</v>
      </c>
      <c r="G238" s="35">
        <v>0.3</v>
      </c>
      <c r="H238" s="35" t="s">
        <v>30</v>
      </c>
      <c r="I238" s="35" t="s">
        <v>778</v>
      </c>
      <c r="J238" s="35" t="s">
        <v>1124</v>
      </c>
      <c r="K238" s="35" t="s">
        <v>1099</v>
      </c>
      <c r="L238" s="35" t="s">
        <v>34</v>
      </c>
      <c r="M238" s="35" t="s">
        <v>1100</v>
      </c>
      <c r="N238" s="35" t="s">
        <v>354</v>
      </c>
      <c r="O238" s="35" t="s">
        <v>37</v>
      </c>
      <c r="P238" s="50" t="s">
        <v>38</v>
      </c>
      <c r="Q238" s="35" t="s">
        <v>357</v>
      </c>
      <c r="R238" s="35" t="s">
        <v>778</v>
      </c>
      <c r="S238" s="36" t="s">
        <v>358</v>
      </c>
    </row>
    <row r="239" s="5" customFormat="1" ht="39" customHeight="1" spans="1:19">
      <c r="A239" s="25" t="s">
        <v>1125</v>
      </c>
      <c r="B239" s="35" t="s">
        <v>946</v>
      </c>
      <c r="C239" s="37" t="s">
        <v>1126</v>
      </c>
      <c r="D239" s="35" t="s">
        <v>27</v>
      </c>
      <c r="E239" s="35" t="s">
        <v>808</v>
      </c>
      <c r="F239" s="35" t="s">
        <v>1127</v>
      </c>
      <c r="G239" s="35">
        <v>0.14</v>
      </c>
      <c r="H239" s="35" t="s">
        <v>30</v>
      </c>
      <c r="I239" s="35" t="s">
        <v>778</v>
      </c>
      <c r="J239" s="35" t="s">
        <v>1128</v>
      </c>
      <c r="K239" s="35" t="s">
        <v>1099</v>
      </c>
      <c r="L239" s="35" t="s">
        <v>34</v>
      </c>
      <c r="M239" s="35" t="s">
        <v>1100</v>
      </c>
      <c r="N239" s="35" t="s">
        <v>354</v>
      </c>
      <c r="O239" s="35" t="s">
        <v>37</v>
      </c>
      <c r="P239" s="50" t="s">
        <v>38</v>
      </c>
      <c r="Q239" s="35" t="s">
        <v>357</v>
      </c>
      <c r="R239" s="35" t="s">
        <v>778</v>
      </c>
      <c r="S239" s="36" t="s">
        <v>358</v>
      </c>
    </row>
    <row r="240" s="5" customFormat="1" ht="39" customHeight="1" spans="1:19">
      <c r="A240" s="25" t="s">
        <v>1129</v>
      </c>
      <c r="B240" s="35" t="s">
        <v>946</v>
      </c>
      <c r="C240" s="37" t="s">
        <v>1130</v>
      </c>
      <c r="D240" s="35" t="s">
        <v>27</v>
      </c>
      <c r="E240" s="35" t="s">
        <v>813</v>
      </c>
      <c r="F240" s="35" t="s">
        <v>1131</v>
      </c>
      <c r="G240" s="35">
        <v>1</v>
      </c>
      <c r="H240" s="35" t="s">
        <v>30</v>
      </c>
      <c r="I240" s="35" t="s">
        <v>778</v>
      </c>
      <c r="J240" s="35" t="s">
        <v>1132</v>
      </c>
      <c r="K240" s="35" t="s">
        <v>1099</v>
      </c>
      <c r="L240" s="35" t="s">
        <v>34</v>
      </c>
      <c r="M240" s="35" t="s">
        <v>1100</v>
      </c>
      <c r="N240" s="35" t="s">
        <v>354</v>
      </c>
      <c r="O240" s="35" t="s">
        <v>37</v>
      </c>
      <c r="P240" s="50" t="s">
        <v>38</v>
      </c>
      <c r="Q240" s="35" t="s">
        <v>357</v>
      </c>
      <c r="R240" s="35" t="s">
        <v>778</v>
      </c>
      <c r="S240" s="36" t="s">
        <v>358</v>
      </c>
    </row>
    <row r="241" s="5" customFormat="1" ht="39" customHeight="1" spans="1:19">
      <c r="A241" s="25" t="s">
        <v>1133</v>
      </c>
      <c r="B241" s="35" t="s">
        <v>946</v>
      </c>
      <c r="C241" s="37" t="s">
        <v>1134</v>
      </c>
      <c r="D241" s="35" t="s">
        <v>27</v>
      </c>
      <c r="E241" s="35" t="s">
        <v>818</v>
      </c>
      <c r="F241" s="35" t="s">
        <v>1135</v>
      </c>
      <c r="G241" s="35">
        <v>1.7</v>
      </c>
      <c r="H241" s="35" t="s">
        <v>30</v>
      </c>
      <c r="I241" s="35" t="s">
        <v>778</v>
      </c>
      <c r="J241" s="35" t="s">
        <v>1136</v>
      </c>
      <c r="K241" s="35" t="s">
        <v>1099</v>
      </c>
      <c r="L241" s="35" t="s">
        <v>34</v>
      </c>
      <c r="M241" s="35" t="s">
        <v>1100</v>
      </c>
      <c r="N241" s="35" t="s">
        <v>354</v>
      </c>
      <c r="O241" s="35" t="s">
        <v>37</v>
      </c>
      <c r="P241" s="50" t="s">
        <v>38</v>
      </c>
      <c r="Q241" s="35" t="s">
        <v>357</v>
      </c>
      <c r="R241" s="35" t="s">
        <v>778</v>
      </c>
      <c r="S241" s="36" t="s">
        <v>358</v>
      </c>
    </row>
    <row r="242" s="5" customFormat="1" ht="39" customHeight="1" spans="1:19">
      <c r="A242" s="25" t="s">
        <v>1137</v>
      </c>
      <c r="B242" s="35" t="s">
        <v>946</v>
      </c>
      <c r="C242" s="37" t="s">
        <v>1138</v>
      </c>
      <c r="D242" s="35" t="s">
        <v>27</v>
      </c>
      <c r="E242" s="35" t="s">
        <v>823</v>
      </c>
      <c r="F242" s="35" t="s">
        <v>1139</v>
      </c>
      <c r="G242" s="35">
        <v>1</v>
      </c>
      <c r="H242" s="35" t="s">
        <v>30</v>
      </c>
      <c r="I242" s="35" t="s">
        <v>778</v>
      </c>
      <c r="J242" s="35" t="s">
        <v>1140</v>
      </c>
      <c r="K242" s="35" t="s">
        <v>1099</v>
      </c>
      <c r="L242" s="35" t="s">
        <v>34</v>
      </c>
      <c r="M242" s="35" t="s">
        <v>1100</v>
      </c>
      <c r="N242" s="35" t="s">
        <v>354</v>
      </c>
      <c r="O242" s="35" t="s">
        <v>37</v>
      </c>
      <c r="P242" s="50" t="s">
        <v>38</v>
      </c>
      <c r="Q242" s="35" t="s">
        <v>357</v>
      </c>
      <c r="R242" s="35" t="s">
        <v>778</v>
      </c>
      <c r="S242" s="36" t="s">
        <v>358</v>
      </c>
    </row>
    <row r="243" s="5" customFormat="1" ht="39" customHeight="1" spans="1:19">
      <c r="A243" s="25" t="s">
        <v>1141</v>
      </c>
      <c r="B243" s="35" t="s">
        <v>946</v>
      </c>
      <c r="C243" s="37" t="s">
        <v>1142</v>
      </c>
      <c r="D243" s="35" t="s">
        <v>27</v>
      </c>
      <c r="E243" s="35" t="s">
        <v>1143</v>
      </c>
      <c r="F243" s="35" t="s">
        <v>1144</v>
      </c>
      <c r="G243" s="35">
        <v>3.9</v>
      </c>
      <c r="H243" s="35" t="s">
        <v>30</v>
      </c>
      <c r="I243" s="35" t="s">
        <v>664</v>
      </c>
      <c r="J243" s="35" t="s">
        <v>1145</v>
      </c>
      <c r="K243" s="35" t="s">
        <v>754</v>
      </c>
      <c r="L243" s="35" t="s">
        <v>34</v>
      </c>
      <c r="M243" s="35" t="s">
        <v>959</v>
      </c>
      <c r="N243" s="35" t="s">
        <v>354</v>
      </c>
      <c r="O243" s="35" t="s">
        <v>37</v>
      </c>
      <c r="P243" s="50" t="s">
        <v>38</v>
      </c>
      <c r="Q243" s="35" t="s">
        <v>357</v>
      </c>
      <c r="R243" s="35" t="s">
        <v>664</v>
      </c>
      <c r="S243" s="36" t="s">
        <v>358</v>
      </c>
    </row>
    <row r="244" s="5" customFormat="1" ht="39" customHeight="1" spans="1:19">
      <c r="A244" s="25" t="s">
        <v>1146</v>
      </c>
      <c r="B244" s="35" t="s">
        <v>946</v>
      </c>
      <c r="C244" s="37" t="s">
        <v>1147</v>
      </c>
      <c r="D244" s="35" t="s">
        <v>27</v>
      </c>
      <c r="E244" s="35" t="s">
        <v>1148</v>
      </c>
      <c r="F244" s="35" t="s">
        <v>1149</v>
      </c>
      <c r="G244" s="35">
        <v>0.5</v>
      </c>
      <c r="H244" s="35" t="s">
        <v>30</v>
      </c>
      <c r="I244" s="35" t="s">
        <v>664</v>
      </c>
      <c r="J244" s="35" t="s">
        <v>1150</v>
      </c>
      <c r="K244" s="35" t="s">
        <v>754</v>
      </c>
      <c r="L244" s="35" t="s">
        <v>34</v>
      </c>
      <c r="M244" s="35" t="s">
        <v>959</v>
      </c>
      <c r="N244" s="35" t="s">
        <v>354</v>
      </c>
      <c r="O244" s="35" t="s">
        <v>37</v>
      </c>
      <c r="P244" s="50" t="s">
        <v>38</v>
      </c>
      <c r="Q244" s="35" t="s">
        <v>357</v>
      </c>
      <c r="R244" s="35" t="s">
        <v>664</v>
      </c>
      <c r="S244" s="36" t="s">
        <v>358</v>
      </c>
    </row>
    <row r="245" s="5" customFormat="1" ht="39" customHeight="1" spans="1:19">
      <c r="A245" s="25" t="s">
        <v>1151</v>
      </c>
      <c r="B245" s="35" t="s">
        <v>946</v>
      </c>
      <c r="C245" s="37" t="s">
        <v>1152</v>
      </c>
      <c r="D245" s="35" t="s">
        <v>27</v>
      </c>
      <c r="E245" s="35" t="s">
        <v>1153</v>
      </c>
      <c r="F245" s="35" t="s">
        <v>1154</v>
      </c>
      <c r="G245" s="35">
        <v>2.5</v>
      </c>
      <c r="H245" s="35" t="s">
        <v>30</v>
      </c>
      <c r="I245" s="35" t="s">
        <v>664</v>
      </c>
      <c r="J245" s="35" t="s">
        <v>1155</v>
      </c>
      <c r="K245" s="35" t="s">
        <v>754</v>
      </c>
      <c r="L245" s="35" t="s">
        <v>34</v>
      </c>
      <c r="M245" s="35" t="s">
        <v>959</v>
      </c>
      <c r="N245" s="35" t="s">
        <v>354</v>
      </c>
      <c r="O245" s="35" t="s">
        <v>37</v>
      </c>
      <c r="P245" s="50" t="s">
        <v>38</v>
      </c>
      <c r="Q245" s="35" t="s">
        <v>357</v>
      </c>
      <c r="R245" s="35" t="s">
        <v>664</v>
      </c>
      <c r="S245" s="36" t="s">
        <v>358</v>
      </c>
    </row>
    <row r="246" s="5" customFormat="1" ht="39" customHeight="1" spans="1:19">
      <c r="A246" s="25" t="s">
        <v>1156</v>
      </c>
      <c r="B246" s="35" t="s">
        <v>946</v>
      </c>
      <c r="C246" s="37" t="s">
        <v>1157</v>
      </c>
      <c r="D246" s="35" t="s">
        <v>27</v>
      </c>
      <c r="E246" s="35" t="s">
        <v>1158</v>
      </c>
      <c r="F246" s="35" t="s">
        <v>1159</v>
      </c>
      <c r="G246" s="35">
        <v>1.6</v>
      </c>
      <c r="H246" s="35" t="s">
        <v>30</v>
      </c>
      <c r="I246" s="35" t="s">
        <v>664</v>
      </c>
      <c r="J246" s="35" t="s">
        <v>1160</v>
      </c>
      <c r="K246" s="35" t="s">
        <v>754</v>
      </c>
      <c r="L246" s="35" t="s">
        <v>34</v>
      </c>
      <c r="M246" s="35" t="s">
        <v>959</v>
      </c>
      <c r="N246" s="35" t="s">
        <v>354</v>
      </c>
      <c r="O246" s="35" t="s">
        <v>37</v>
      </c>
      <c r="P246" s="50" t="s">
        <v>38</v>
      </c>
      <c r="Q246" s="35" t="s">
        <v>357</v>
      </c>
      <c r="R246" s="35" t="s">
        <v>664</v>
      </c>
      <c r="S246" s="36" t="s">
        <v>358</v>
      </c>
    </row>
    <row r="247" s="5" customFormat="1" ht="39" customHeight="1" spans="1:19">
      <c r="A247" s="25" t="s">
        <v>1161</v>
      </c>
      <c r="B247" s="35" t="s">
        <v>946</v>
      </c>
      <c r="C247" s="37" t="s">
        <v>1162</v>
      </c>
      <c r="D247" s="35" t="s">
        <v>27</v>
      </c>
      <c r="E247" s="35" t="s">
        <v>1163</v>
      </c>
      <c r="F247" s="35" t="s">
        <v>1164</v>
      </c>
      <c r="G247" s="35">
        <v>11</v>
      </c>
      <c r="H247" s="35" t="s">
        <v>30</v>
      </c>
      <c r="I247" s="35" t="s">
        <v>664</v>
      </c>
      <c r="J247" s="35" t="s">
        <v>1165</v>
      </c>
      <c r="K247" s="35" t="s">
        <v>754</v>
      </c>
      <c r="L247" s="35" t="s">
        <v>34</v>
      </c>
      <c r="M247" s="35" t="s">
        <v>959</v>
      </c>
      <c r="N247" s="35" t="s">
        <v>354</v>
      </c>
      <c r="O247" s="35" t="s">
        <v>37</v>
      </c>
      <c r="P247" s="50" t="s">
        <v>38</v>
      </c>
      <c r="Q247" s="35" t="s">
        <v>357</v>
      </c>
      <c r="R247" s="35" t="s">
        <v>664</v>
      </c>
      <c r="S247" s="36" t="s">
        <v>358</v>
      </c>
    </row>
    <row r="248" s="5" customFormat="1" ht="39" customHeight="1" spans="1:19">
      <c r="A248" s="25" t="s">
        <v>1166</v>
      </c>
      <c r="B248" s="35" t="s">
        <v>946</v>
      </c>
      <c r="C248" s="37" t="s">
        <v>1167</v>
      </c>
      <c r="D248" s="35" t="s">
        <v>27</v>
      </c>
      <c r="E248" s="35" t="s">
        <v>1168</v>
      </c>
      <c r="F248" s="35" t="s">
        <v>1169</v>
      </c>
      <c r="G248" s="35">
        <v>6.6</v>
      </c>
      <c r="H248" s="35" t="s">
        <v>30</v>
      </c>
      <c r="I248" s="35" t="s">
        <v>664</v>
      </c>
      <c r="J248" s="35" t="s">
        <v>1170</v>
      </c>
      <c r="K248" s="35" t="s">
        <v>754</v>
      </c>
      <c r="L248" s="35" t="s">
        <v>34</v>
      </c>
      <c r="M248" s="35" t="s">
        <v>959</v>
      </c>
      <c r="N248" s="35" t="s">
        <v>354</v>
      </c>
      <c r="O248" s="35" t="s">
        <v>37</v>
      </c>
      <c r="P248" s="50" t="s">
        <v>38</v>
      </c>
      <c r="Q248" s="35" t="s">
        <v>357</v>
      </c>
      <c r="R248" s="35" t="s">
        <v>664</v>
      </c>
      <c r="S248" s="36" t="s">
        <v>358</v>
      </c>
    </row>
    <row r="249" s="5" customFormat="1" ht="39" customHeight="1" spans="1:19">
      <c r="A249" s="25" t="s">
        <v>1171</v>
      </c>
      <c r="B249" s="35" t="s">
        <v>946</v>
      </c>
      <c r="C249" s="37" t="s">
        <v>1172</v>
      </c>
      <c r="D249" s="35" t="s">
        <v>27</v>
      </c>
      <c r="E249" s="35" t="s">
        <v>1173</v>
      </c>
      <c r="F249" s="35" t="s">
        <v>1174</v>
      </c>
      <c r="G249" s="35">
        <v>2</v>
      </c>
      <c r="H249" s="35" t="s">
        <v>30</v>
      </c>
      <c r="I249" s="35" t="s">
        <v>664</v>
      </c>
      <c r="J249" s="35" t="s">
        <v>1175</v>
      </c>
      <c r="K249" s="35" t="s">
        <v>754</v>
      </c>
      <c r="L249" s="35" t="s">
        <v>34</v>
      </c>
      <c r="M249" s="35" t="s">
        <v>959</v>
      </c>
      <c r="N249" s="35" t="s">
        <v>354</v>
      </c>
      <c r="O249" s="35" t="s">
        <v>37</v>
      </c>
      <c r="P249" s="50" t="s">
        <v>38</v>
      </c>
      <c r="Q249" s="35" t="s">
        <v>357</v>
      </c>
      <c r="R249" s="35" t="s">
        <v>664</v>
      </c>
      <c r="S249" s="36" t="s">
        <v>358</v>
      </c>
    </row>
    <row r="250" s="5" customFormat="1" ht="39" customHeight="1" spans="1:19">
      <c r="A250" s="25" t="s">
        <v>1176</v>
      </c>
      <c r="B250" s="35" t="s">
        <v>946</v>
      </c>
      <c r="C250" s="37" t="s">
        <v>1177</v>
      </c>
      <c r="D250" s="35" t="s">
        <v>27</v>
      </c>
      <c r="E250" s="35" t="s">
        <v>1178</v>
      </c>
      <c r="F250" s="35" t="s">
        <v>1179</v>
      </c>
      <c r="G250" s="35">
        <v>2.4</v>
      </c>
      <c r="H250" s="35" t="s">
        <v>30</v>
      </c>
      <c r="I250" s="35" t="s">
        <v>664</v>
      </c>
      <c r="J250" s="35" t="s">
        <v>1180</v>
      </c>
      <c r="K250" s="35" t="s">
        <v>754</v>
      </c>
      <c r="L250" s="35" t="s">
        <v>34</v>
      </c>
      <c r="M250" s="35" t="s">
        <v>959</v>
      </c>
      <c r="N250" s="35" t="s">
        <v>354</v>
      </c>
      <c r="O250" s="35" t="s">
        <v>37</v>
      </c>
      <c r="P250" s="50" t="s">
        <v>38</v>
      </c>
      <c r="Q250" s="35" t="s">
        <v>357</v>
      </c>
      <c r="R250" s="35" t="s">
        <v>664</v>
      </c>
      <c r="S250" s="36" t="s">
        <v>358</v>
      </c>
    </row>
    <row r="251" s="5" customFormat="1" ht="39" customHeight="1" spans="1:19">
      <c r="A251" s="25" t="s">
        <v>1181</v>
      </c>
      <c r="B251" s="35" t="s">
        <v>946</v>
      </c>
      <c r="C251" s="37" t="s">
        <v>1182</v>
      </c>
      <c r="D251" s="35" t="s">
        <v>27</v>
      </c>
      <c r="E251" s="35" t="s">
        <v>1183</v>
      </c>
      <c r="F251" s="35" t="s">
        <v>1184</v>
      </c>
      <c r="G251" s="35">
        <v>30.6</v>
      </c>
      <c r="H251" s="35" t="s">
        <v>30</v>
      </c>
      <c r="I251" s="35" t="s">
        <v>664</v>
      </c>
      <c r="J251" s="35" t="s">
        <v>1185</v>
      </c>
      <c r="K251" s="35" t="s">
        <v>754</v>
      </c>
      <c r="L251" s="35" t="s">
        <v>34</v>
      </c>
      <c r="M251" s="35" t="s">
        <v>959</v>
      </c>
      <c r="N251" s="35" t="s">
        <v>354</v>
      </c>
      <c r="O251" s="35" t="s">
        <v>37</v>
      </c>
      <c r="P251" s="50" t="s">
        <v>38</v>
      </c>
      <c r="Q251" s="35" t="s">
        <v>357</v>
      </c>
      <c r="R251" s="35" t="s">
        <v>664</v>
      </c>
      <c r="S251" s="36" t="s">
        <v>358</v>
      </c>
    </row>
    <row r="252" s="5" customFormat="1" ht="39" customHeight="1" spans="1:19">
      <c r="A252" s="25" t="s">
        <v>1186</v>
      </c>
      <c r="B252" s="35" t="s">
        <v>946</v>
      </c>
      <c r="C252" s="37" t="s">
        <v>1187</v>
      </c>
      <c r="D252" s="35" t="s">
        <v>27</v>
      </c>
      <c r="E252" s="35" t="s">
        <v>1188</v>
      </c>
      <c r="F252" s="35" t="s">
        <v>1189</v>
      </c>
      <c r="G252" s="35">
        <v>5.8</v>
      </c>
      <c r="H252" s="35" t="s">
        <v>30</v>
      </c>
      <c r="I252" s="35" t="s">
        <v>664</v>
      </c>
      <c r="J252" s="35" t="s">
        <v>1190</v>
      </c>
      <c r="K252" s="35" t="s">
        <v>754</v>
      </c>
      <c r="L252" s="35" t="s">
        <v>34</v>
      </c>
      <c r="M252" s="35" t="s">
        <v>959</v>
      </c>
      <c r="N252" s="35" t="s">
        <v>354</v>
      </c>
      <c r="O252" s="35" t="s">
        <v>37</v>
      </c>
      <c r="P252" s="50" t="s">
        <v>38</v>
      </c>
      <c r="Q252" s="35" t="s">
        <v>357</v>
      </c>
      <c r="R252" s="35" t="s">
        <v>664</v>
      </c>
      <c r="S252" s="36" t="s">
        <v>358</v>
      </c>
    </row>
    <row r="253" s="5" customFormat="1" ht="39" customHeight="1" spans="1:19">
      <c r="A253" s="25" t="s">
        <v>1191</v>
      </c>
      <c r="B253" s="35" t="s">
        <v>946</v>
      </c>
      <c r="C253" s="37" t="s">
        <v>1192</v>
      </c>
      <c r="D253" s="35" t="s">
        <v>27</v>
      </c>
      <c r="E253" s="35" t="s">
        <v>1193</v>
      </c>
      <c r="F253" s="35" t="s">
        <v>1194</v>
      </c>
      <c r="G253" s="35">
        <v>36.35</v>
      </c>
      <c r="H253" s="35" t="s">
        <v>30</v>
      </c>
      <c r="I253" s="35" t="s">
        <v>664</v>
      </c>
      <c r="J253" s="35" t="s">
        <v>1195</v>
      </c>
      <c r="K253" s="35" t="s">
        <v>754</v>
      </c>
      <c r="L253" s="35" t="s">
        <v>34</v>
      </c>
      <c r="M253" s="35" t="s">
        <v>959</v>
      </c>
      <c r="N253" s="35" t="s">
        <v>354</v>
      </c>
      <c r="O253" s="35" t="s">
        <v>37</v>
      </c>
      <c r="P253" s="50" t="s">
        <v>38</v>
      </c>
      <c r="Q253" s="35" t="s">
        <v>357</v>
      </c>
      <c r="R253" s="35" t="s">
        <v>664</v>
      </c>
      <c r="S253" s="36" t="s">
        <v>358</v>
      </c>
    </row>
    <row r="254" s="5" customFormat="1" ht="39" customHeight="1" spans="1:19">
      <c r="A254" s="25" t="s">
        <v>1196</v>
      </c>
      <c r="B254" s="35" t="s">
        <v>946</v>
      </c>
      <c r="C254" s="37" t="s">
        <v>1197</v>
      </c>
      <c r="D254" s="35" t="s">
        <v>27</v>
      </c>
      <c r="E254" s="35" t="s">
        <v>1198</v>
      </c>
      <c r="F254" s="35" t="s">
        <v>1199</v>
      </c>
      <c r="G254" s="35">
        <v>4.9</v>
      </c>
      <c r="H254" s="35" t="s">
        <v>30</v>
      </c>
      <c r="I254" s="35" t="s">
        <v>664</v>
      </c>
      <c r="J254" s="35" t="s">
        <v>1200</v>
      </c>
      <c r="K254" s="35" t="s">
        <v>754</v>
      </c>
      <c r="L254" s="35" t="s">
        <v>34</v>
      </c>
      <c r="M254" s="35" t="s">
        <v>959</v>
      </c>
      <c r="N254" s="35" t="s">
        <v>354</v>
      </c>
      <c r="O254" s="35" t="s">
        <v>37</v>
      </c>
      <c r="P254" s="50" t="s">
        <v>38</v>
      </c>
      <c r="Q254" s="35" t="s">
        <v>357</v>
      </c>
      <c r="R254" s="35" t="s">
        <v>664</v>
      </c>
      <c r="S254" s="36" t="s">
        <v>358</v>
      </c>
    </row>
    <row r="255" s="5" customFormat="1" ht="39" customHeight="1" spans="1:19">
      <c r="A255" s="25" t="s">
        <v>1201</v>
      </c>
      <c r="B255" s="35" t="s">
        <v>946</v>
      </c>
      <c r="C255" s="37" t="s">
        <v>1202</v>
      </c>
      <c r="D255" s="35" t="s">
        <v>27</v>
      </c>
      <c r="E255" s="35" t="s">
        <v>1203</v>
      </c>
      <c r="F255" s="35" t="s">
        <v>1204</v>
      </c>
      <c r="G255" s="35">
        <v>0.8</v>
      </c>
      <c r="H255" s="35" t="s">
        <v>30</v>
      </c>
      <c r="I255" s="35" t="s">
        <v>664</v>
      </c>
      <c r="J255" s="35" t="s">
        <v>1205</v>
      </c>
      <c r="K255" s="35" t="s">
        <v>754</v>
      </c>
      <c r="L255" s="35" t="s">
        <v>34</v>
      </c>
      <c r="M255" s="35" t="s">
        <v>959</v>
      </c>
      <c r="N255" s="35" t="s">
        <v>354</v>
      </c>
      <c r="O255" s="35" t="s">
        <v>37</v>
      </c>
      <c r="P255" s="50" t="s">
        <v>38</v>
      </c>
      <c r="Q255" s="35" t="s">
        <v>357</v>
      </c>
      <c r="R255" s="35" t="s">
        <v>664</v>
      </c>
      <c r="S255" s="36" t="s">
        <v>358</v>
      </c>
    </row>
    <row r="256" s="5" customFormat="1" ht="39" customHeight="1" spans="1:19">
      <c r="A256" s="25" t="s">
        <v>1206</v>
      </c>
      <c r="B256" s="35" t="s">
        <v>946</v>
      </c>
      <c r="C256" s="37" t="s">
        <v>1207</v>
      </c>
      <c r="D256" s="35" t="s">
        <v>27</v>
      </c>
      <c r="E256" s="35" t="s">
        <v>735</v>
      </c>
      <c r="F256" s="35" t="s">
        <v>1208</v>
      </c>
      <c r="G256" s="35">
        <v>2.1</v>
      </c>
      <c r="H256" s="35" t="s">
        <v>30</v>
      </c>
      <c r="I256" s="35" t="s">
        <v>737</v>
      </c>
      <c r="J256" s="35" t="s">
        <v>1209</v>
      </c>
      <c r="K256" s="35" t="s">
        <v>1049</v>
      </c>
      <c r="L256" s="35" t="s">
        <v>34</v>
      </c>
      <c r="M256" s="35" t="s">
        <v>55</v>
      </c>
      <c r="N256" s="35" t="s">
        <v>354</v>
      </c>
      <c r="O256" s="35" t="s">
        <v>37</v>
      </c>
      <c r="P256" s="50" t="s">
        <v>38</v>
      </c>
      <c r="Q256" s="35" t="s">
        <v>357</v>
      </c>
      <c r="R256" s="35" t="s">
        <v>737</v>
      </c>
      <c r="S256" s="36" t="s">
        <v>358</v>
      </c>
    </row>
    <row r="257" s="5" customFormat="1" ht="39" customHeight="1" spans="1:19">
      <c r="A257" s="25" t="s">
        <v>1210</v>
      </c>
      <c r="B257" s="35" t="s">
        <v>946</v>
      </c>
      <c r="C257" s="37" t="s">
        <v>1211</v>
      </c>
      <c r="D257" s="35" t="s">
        <v>27</v>
      </c>
      <c r="E257" s="35" t="s">
        <v>763</v>
      </c>
      <c r="F257" s="35" t="s">
        <v>1212</v>
      </c>
      <c r="G257" s="35">
        <v>0.9</v>
      </c>
      <c r="H257" s="35" t="s">
        <v>30</v>
      </c>
      <c r="I257" s="35" t="s">
        <v>737</v>
      </c>
      <c r="J257" s="35" t="s">
        <v>1213</v>
      </c>
      <c r="K257" s="35" t="s">
        <v>1049</v>
      </c>
      <c r="L257" s="35" t="s">
        <v>34</v>
      </c>
      <c r="M257" s="35" t="s">
        <v>55</v>
      </c>
      <c r="N257" s="35" t="s">
        <v>354</v>
      </c>
      <c r="O257" s="35" t="s">
        <v>37</v>
      </c>
      <c r="P257" s="50" t="s">
        <v>38</v>
      </c>
      <c r="Q257" s="35" t="s">
        <v>357</v>
      </c>
      <c r="R257" s="35" t="s">
        <v>737</v>
      </c>
      <c r="S257" s="36" t="s">
        <v>358</v>
      </c>
    </row>
    <row r="258" s="5" customFormat="1" ht="39" customHeight="1" spans="1:19">
      <c r="A258" s="25" t="s">
        <v>1214</v>
      </c>
      <c r="B258" s="35" t="s">
        <v>946</v>
      </c>
      <c r="C258" s="37" t="s">
        <v>1215</v>
      </c>
      <c r="D258" s="35" t="s">
        <v>27</v>
      </c>
      <c r="E258" s="35" t="s">
        <v>746</v>
      </c>
      <c r="F258" s="35" t="s">
        <v>1216</v>
      </c>
      <c r="G258" s="35">
        <v>0.7</v>
      </c>
      <c r="H258" s="35" t="s">
        <v>30</v>
      </c>
      <c r="I258" s="35" t="s">
        <v>737</v>
      </c>
      <c r="J258" s="35" t="s">
        <v>1217</v>
      </c>
      <c r="K258" s="35" t="s">
        <v>1049</v>
      </c>
      <c r="L258" s="35" t="s">
        <v>34</v>
      </c>
      <c r="M258" s="35" t="s">
        <v>55</v>
      </c>
      <c r="N258" s="35" t="s">
        <v>354</v>
      </c>
      <c r="O258" s="35" t="s">
        <v>37</v>
      </c>
      <c r="P258" s="50" t="s">
        <v>38</v>
      </c>
      <c r="Q258" s="35" t="s">
        <v>357</v>
      </c>
      <c r="R258" s="35" t="s">
        <v>737</v>
      </c>
      <c r="S258" s="36" t="s">
        <v>358</v>
      </c>
    </row>
    <row r="259" s="5" customFormat="1" ht="39" customHeight="1" spans="1:19">
      <c r="A259" s="25" t="s">
        <v>1218</v>
      </c>
      <c r="B259" s="35" t="s">
        <v>946</v>
      </c>
      <c r="C259" s="37" t="s">
        <v>1219</v>
      </c>
      <c r="D259" s="35" t="s">
        <v>27</v>
      </c>
      <c r="E259" s="35" t="s">
        <v>757</v>
      </c>
      <c r="F259" s="35" t="s">
        <v>1032</v>
      </c>
      <c r="G259" s="35">
        <v>0.1</v>
      </c>
      <c r="H259" s="35" t="s">
        <v>30</v>
      </c>
      <c r="I259" s="35" t="s">
        <v>737</v>
      </c>
      <c r="J259" s="35" t="s">
        <v>759</v>
      </c>
      <c r="K259" s="35" t="s">
        <v>1049</v>
      </c>
      <c r="L259" s="35" t="s">
        <v>34</v>
      </c>
      <c r="M259" s="35" t="s">
        <v>55</v>
      </c>
      <c r="N259" s="35" t="s">
        <v>354</v>
      </c>
      <c r="O259" s="35" t="s">
        <v>37</v>
      </c>
      <c r="P259" s="50" t="s">
        <v>38</v>
      </c>
      <c r="Q259" s="35" t="s">
        <v>357</v>
      </c>
      <c r="R259" s="35" t="s">
        <v>737</v>
      </c>
      <c r="S259" s="36" t="s">
        <v>358</v>
      </c>
    </row>
    <row r="260" s="5" customFormat="1" ht="39" customHeight="1" spans="1:19">
      <c r="A260" s="25" t="s">
        <v>1220</v>
      </c>
      <c r="B260" s="35" t="s">
        <v>946</v>
      </c>
      <c r="C260" s="37" t="s">
        <v>1221</v>
      </c>
      <c r="D260" s="35" t="s">
        <v>27</v>
      </c>
      <c r="E260" s="35" t="s">
        <v>901</v>
      </c>
      <c r="F260" s="35" t="s">
        <v>1222</v>
      </c>
      <c r="G260" s="35">
        <v>2.5</v>
      </c>
      <c r="H260" s="35" t="s">
        <v>30</v>
      </c>
      <c r="I260" s="35" t="s">
        <v>897</v>
      </c>
      <c r="J260" s="35" t="s">
        <v>1223</v>
      </c>
      <c r="K260" s="35" t="s">
        <v>1049</v>
      </c>
      <c r="L260" s="35" t="s">
        <v>34</v>
      </c>
      <c r="M260" s="35" t="s">
        <v>1224</v>
      </c>
      <c r="N260" s="35" t="s">
        <v>354</v>
      </c>
      <c r="O260" s="35" t="s">
        <v>37</v>
      </c>
      <c r="P260" s="50" t="s">
        <v>38</v>
      </c>
      <c r="Q260" s="35" t="s">
        <v>357</v>
      </c>
      <c r="R260" s="35" t="s">
        <v>897</v>
      </c>
      <c r="S260" s="36" t="s">
        <v>358</v>
      </c>
    </row>
    <row r="261" s="5" customFormat="1" ht="39" customHeight="1" spans="1:19">
      <c r="A261" s="25" t="s">
        <v>1225</v>
      </c>
      <c r="B261" s="35" t="s">
        <v>946</v>
      </c>
      <c r="C261" s="37" t="s">
        <v>1226</v>
      </c>
      <c r="D261" s="35" t="s">
        <v>27</v>
      </c>
      <c r="E261" s="35" t="s">
        <v>895</v>
      </c>
      <c r="F261" s="35" t="s">
        <v>1227</v>
      </c>
      <c r="G261" s="35">
        <v>2.4</v>
      </c>
      <c r="H261" s="35" t="s">
        <v>30</v>
      </c>
      <c r="I261" s="35" t="s">
        <v>897</v>
      </c>
      <c r="J261" s="35" t="s">
        <v>1228</v>
      </c>
      <c r="K261" s="35" t="s">
        <v>1049</v>
      </c>
      <c r="L261" s="35" t="s">
        <v>34</v>
      </c>
      <c r="M261" s="35" t="s">
        <v>1224</v>
      </c>
      <c r="N261" s="35" t="s">
        <v>354</v>
      </c>
      <c r="O261" s="35" t="s">
        <v>37</v>
      </c>
      <c r="P261" s="50" t="s">
        <v>38</v>
      </c>
      <c r="Q261" s="35" t="s">
        <v>357</v>
      </c>
      <c r="R261" s="35" t="s">
        <v>897</v>
      </c>
      <c r="S261" s="36" t="s">
        <v>358</v>
      </c>
    </row>
    <row r="262" s="5" customFormat="1" ht="39" customHeight="1" spans="1:19">
      <c r="A262" s="25" t="s">
        <v>1229</v>
      </c>
      <c r="B262" s="35" t="s">
        <v>946</v>
      </c>
      <c r="C262" s="37" t="s">
        <v>1230</v>
      </c>
      <c r="D262" s="35" t="s">
        <v>27</v>
      </c>
      <c r="E262" s="35" t="s">
        <v>911</v>
      </c>
      <c r="F262" s="35" t="s">
        <v>1231</v>
      </c>
      <c r="G262" s="35">
        <v>1.5</v>
      </c>
      <c r="H262" s="35" t="s">
        <v>30</v>
      </c>
      <c r="I262" s="35" t="s">
        <v>897</v>
      </c>
      <c r="J262" s="35" t="s">
        <v>1232</v>
      </c>
      <c r="K262" s="35" t="s">
        <v>1049</v>
      </c>
      <c r="L262" s="35" t="s">
        <v>34</v>
      </c>
      <c r="M262" s="35" t="s">
        <v>1224</v>
      </c>
      <c r="N262" s="35" t="s">
        <v>354</v>
      </c>
      <c r="O262" s="35" t="s">
        <v>37</v>
      </c>
      <c r="P262" s="50" t="s">
        <v>38</v>
      </c>
      <c r="Q262" s="35" t="s">
        <v>357</v>
      </c>
      <c r="R262" s="35" t="s">
        <v>897</v>
      </c>
      <c r="S262" s="36" t="s">
        <v>358</v>
      </c>
    </row>
    <row r="263" s="5" customFormat="1" ht="39" customHeight="1" spans="1:19">
      <c r="A263" s="25" t="s">
        <v>1233</v>
      </c>
      <c r="B263" s="35" t="s">
        <v>946</v>
      </c>
      <c r="C263" s="37" t="s">
        <v>1234</v>
      </c>
      <c r="D263" s="35" t="s">
        <v>27</v>
      </c>
      <c r="E263" s="35" t="s">
        <v>906</v>
      </c>
      <c r="F263" s="35" t="s">
        <v>1235</v>
      </c>
      <c r="G263" s="35">
        <v>0.5</v>
      </c>
      <c r="H263" s="35" t="s">
        <v>30</v>
      </c>
      <c r="I263" s="35" t="s">
        <v>897</v>
      </c>
      <c r="J263" s="35" t="s">
        <v>1236</v>
      </c>
      <c r="K263" s="35" t="s">
        <v>1049</v>
      </c>
      <c r="L263" s="35" t="s">
        <v>34</v>
      </c>
      <c r="M263" s="35" t="s">
        <v>1224</v>
      </c>
      <c r="N263" s="35" t="s">
        <v>354</v>
      </c>
      <c r="O263" s="35" t="s">
        <v>37</v>
      </c>
      <c r="P263" s="35" t="s">
        <v>38</v>
      </c>
      <c r="Q263" s="35" t="s">
        <v>357</v>
      </c>
      <c r="R263" s="35" t="s">
        <v>897</v>
      </c>
      <c r="S263" s="36" t="s">
        <v>358</v>
      </c>
    </row>
    <row r="264" s="6" customFormat="1" ht="41" customHeight="1" spans="1:19">
      <c r="A264" s="25" t="s">
        <v>1237</v>
      </c>
      <c r="B264" s="51" t="s">
        <v>1238</v>
      </c>
      <c r="C264" s="54" t="s">
        <v>1239</v>
      </c>
      <c r="D264" s="51" t="s">
        <v>27</v>
      </c>
      <c r="E264" s="51" t="s">
        <v>1240</v>
      </c>
      <c r="F264" s="51" t="s">
        <v>1241</v>
      </c>
      <c r="G264" s="51">
        <v>320</v>
      </c>
      <c r="H264" s="51" t="s">
        <v>1242</v>
      </c>
      <c r="I264" s="51" t="s">
        <v>1243</v>
      </c>
      <c r="J264" s="51" t="s">
        <v>1244</v>
      </c>
      <c r="K264" s="51" t="s">
        <v>1245</v>
      </c>
      <c r="L264" s="51" t="s">
        <v>34</v>
      </c>
      <c r="M264" s="51" t="s">
        <v>35</v>
      </c>
      <c r="N264" s="51" t="s">
        <v>36</v>
      </c>
      <c r="O264" s="51" t="s">
        <v>1246</v>
      </c>
      <c r="P264" s="51" t="s">
        <v>38</v>
      </c>
      <c r="Q264" s="68" t="s">
        <v>1247</v>
      </c>
      <c r="R264" s="51" t="s">
        <v>1243</v>
      </c>
      <c r="S264" s="66"/>
    </row>
    <row r="265" s="6" customFormat="1" ht="46" customHeight="1" spans="1:19">
      <c r="A265" s="25" t="s">
        <v>1248</v>
      </c>
      <c r="B265" s="35" t="s">
        <v>1238</v>
      </c>
      <c r="C265" s="37" t="s">
        <v>1249</v>
      </c>
      <c r="D265" s="35" t="s">
        <v>27</v>
      </c>
      <c r="E265" s="35" t="s">
        <v>1250</v>
      </c>
      <c r="F265" s="35" t="s">
        <v>1251</v>
      </c>
      <c r="G265" s="35">
        <v>100</v>
      </c>
      <c r="H265" s="51" t="s">
        <v>1242</v>
      </c>
      <c r="I265" s="35" t="s">
        <v>1243</v>
      </c>
      <c r="J265" s="35" t="s">
        <v>1252</v>
      </c>
      <c r="K265" s="35" t="s">
        <v>1245</v>
      </c>
      <c r="L265" s="35" t="s">
        <v>34</v>
      </c>
      <c r="M265" s="35" t="s">
        <v>35</v>
      </c>
      <c r="N265" s="35" t="s">
        <v>36</v>
      </c>
      <c r="O265" s="35" t="s">
        <v>1246</v>
      </c>
      <c r="P265" s="35" t="s">
        <v>38</v>
      </c>
      <c r="Q265" s="68" t="s">
        <v>1247</v>
      </c>
      <c r="R265" s="51" t="s">
        <v>1243</v>
      </c>
      <c r="S265" s="66"/>
    </row>
    <row r="266" s="6" customFormat="1" ht="58" customHeight="1" spans="1:19">
      <c r="A266" s="25" t="s">
        <v>1253</v>
      </c>
      <c r="B266" s="51" t="s">
        <v>1254</v>
      </c>
      <c r="C266" s="54" t="s">
        <v>1255</v>
      </c>
      <c r="D266" s="51" t="s">
        <v>27</v>
      </c>
      <c r="E266" s="51" t="s">
        <v>1240</v>
      </c>
      <c r="F266" s="51" t="s">
        <v>1256</v>
      </c>
      <c r="G266" s="51">
        <v>500</v>
      </c>
      <c r="H266" s="51" t="s">
        <v>1242</v>
      </c>
      <c r="I266" s="51" t="s">
        <v>1243</v>
      </c>
      <c r="J266" s="51" t="s">
        <v>1244</v>
      </c>
      <c r="K266" s="51" t="s">
        <v>1257</v>
      </c>
      <c r="L266" s="51" t="s">
        <v>1258</v>
      </c>
      <c r="M266" s="51" t="s">
        <v>35</v>
      </c>
      <c r="N266" s="51" t="s">
        <v>1259</v>
      </c>
      <c r="O266" s="51" t="s">
        <v>1246</v>
      </c>
      <c r="P266" s="51" t="s">
        <v>38</v>
      </c>
      <c r="Q266" s="35" t="s">
        <v>1260</v>
      </c>
      <c r="R266" s="35" t="s">
        <v>1261</v>
      </c>
      <c r="S266" s="66"/>
    </row>
    <row r="267" s="6" customFormat="1" ht="58" customHeight="1" spans="1:19">
      <c r="A267" s="25" t="s">
        <v>1262</v>
      </c>
      <c r="B267" s="55" t="s">
        <v>1254</v>
      </c>
      <c r="C267" s="56" t="s">
        <v>1263</v>
      </c>
      <c r="D267" s="55" t="s">
        <v>27</v>
      </c>
      <c r="E267" s="55" t="s">
        <v>1264</v>
      </c>
      <c r="F267" s="55" t="s">
        <v>1265</v>
      </c>
      <c r="G267" s="55">
        <v>200</v>
      </c>
      <c r="H267" s="61" t="s">
        <v>1242</v>
      </c>
      <c r="I267" s="55" t="s">
        <v>1243</v>
      </c>
      <c r="J267" s="55" t="s">
        <v>1266</v>
      </c>
      <c r="K267" s="55" t="s">
        <v>1257</v>
      </c>
      <c r="L267" s="55" t="s">
        <v>1258</v>
      </c>
      <c r="M267" s="55" t="s">
        <v>35</v>
      </c>
      <c r="N267" s="55" t="s">
        <v>1259</v>
      </c>
      <c r="O267" s="55" t="s">
        <v>1246</v>
      </c>
      <c r="P267" s="55" t="s">
        <v>38</v>
      </c>
      <c r="Q267" s="55" t="s">
        <v>1260</v>
      </c>
      <c r="R267" s="55" t="s">
        <v>1267</v>
      </c>
      <c r="S267" s="67"/>
    </row>
    <row r="268" s="6" customFormat="1" ht="58" customHeight="1" spans="1:19">
      <c r="A268" s="25" t="s">
        <v>1268</v>
      </c>
      <c r="B268" s="51" t="s">
        <v>1238</v>
      </c>
      <c r="C268" s="54" t="s">
        <v>1269</v>
      </c>
      <c r="D268" s="51" t="s">
        <v>27</v>
      </c>
      <c r="E268" s="51" t="s">
        <v>1270</v>
      </c>
      <c r="F268" s="51" t="s">
        <v>1271</v>
      </c>
      <c r="G268" s="51">
        <v>300</v>
      </c>
      <c r="H268" s="51" t="s">
        <v>1242</v>
      </c>
      <c r="I268" s="51" t="s">
        <v>1272</v>
      </c>
      <c r="J268" s="51" t="s">
        <v>1273</v>
      </c>
      <c r="K268" s="51" t="s">
        <v>1274</v>
      </c>
      <c r="L268" s="51" t="s">
        <v>34</v>
      </c>
      <c r="M268" s="51" t="s">
        <v>35</v>
      </c>
      <c r="N268" s="51"/>
      <c r="O268" s="51" t="s">
        <v>37</v>
      </c>
      <c r="P268" s="51" t="s">
        <v>38</v>
      </c>
      <c r="Q268" s="68" t="s">
        <v>1247</v>
      </c>
      <c r="R268" s="51" t="s">
        <v>1272</v>
      </c>
      <c r="S268" s="65"/>
    </row>
    <row r="269" s="6" customFormat="1" ht="58" customHeight="1" spans="1:19">
      <c r="A269" s="25" t="s">
        <v>1275</v>
      </c>
      <c r="B269" s="51" t="s">
        <v>1238</v>
      </c>
      <c r="C269" s="54" t="s">
        <v>1276</v>
      </c>
      <c r="D269" s="51" t="s">
        <v>27</v>
      </c>
      <c r="E269" s="51" t="s">
        <v>1277</v>
      </c>
      <c r="F269" s="51" t="s">
        <v>1278</v>
      </c>
      <c r="G269" s="51">
        <v>34</v>
      </c>
      <c r="H269" s="51" t="s">
        <v>1242</v>
      </c>
      <c r="I269" s="51" t="s">
        <v>1272</v>
      </c>
      <c r="J269" s="51" t="s">
        <v>1279</v>
      </c>
      <c r="K269" s="51" t="s">
        <v>1274</v>
      </c>
      <c r="L269" s="51" t="s">
        <v>34</v>
      </c>
      <c r="M269" s="51" t="s">
        <v>35</v>
      </c>
      <c r="N269" s="51"/>
      <c r="O269" s="51" t="s">
        <v>1246</v>
      </c>
      <c r="P269" s="51" t="s">
        <v>38</v>
      </c>
      <c r="Q269" s="68" t="s">
        <v>1247</v>
      </c>
      <c r="R269" s="51" t="s">
        <v>1272</v>
      </c>
      <c r="S269" s="66"/>
    </row>
    <row r="270" s="6" customFormat="1" ht="58" customHeight="1" spans="1:19">
      <c r="A270" s="25" t="s">
        <v>1280</v>
      </c>
      <c r="B270" s="51" t="s">
        <v>1238</v>
      </c>
      <c r="C270" s="54" t="s">
        <v>1281</v>
      </c>
      <c r="D270" s="51" t="s">
        <v>27</v>
      </c>
      <c r="E270" s="51" t="s">
        <v>1282</v>
      </c>
      <c r="F270" s="51" t="s">
        <v>1283</v>
      </c>
      <c r="G270" s="51">
        <v>300</v>
      </c>
      <c r="H270" s="51" t="s">
        <v>1242</v>
      </c>
      <c r="I270" s="51" t="s">
        <v>1272</v>
      </c>
      <c r="J270" s="51" t="s">
        <v>1284</v>
      </c>
      <c r="K270" s="51" t="s">
        <v>1274</v>
      </c>
      <c r="L270" s="51" t="s">
        <v>34</v>
      </c>
      <c r="M270" s="51" t="s">
        <v>35</v>
      </c>
      <c r="N270" s="51"/>
      <c r="O270" s="51" t="s">
        <v>37</v>
      </c>
      <c r="P270" s="51" t="s">
        <v>38</v>
      </c>
      <c r="Q270" s="68" t="s">
        <v>1247</v>
      </c>
      <c r="R270" s="51" t="s">
        <v>1272</v>
      </c>
      <c r="S270" s="66"/>
    </row>
    <row r="271" s="6" customFormat="1" ht="58" customHeight="1" spans="1:19">
      <c r="A271" s="25" t="s">
        <v>1285</v>
      </c>
      <c r="B271" s="35" t="s">
        <v>1286</v>
      </c>
      <c r="C271" s="37" t="s">
        <v>1287</v>
      </c>
      <c r="D271" s="35" t="s">
        <v>27</v>
      </c>
      <c r="E271" s="35" t="s">
        <v>1288</v>
      </c>
      <c r="F271" s="35" t="s">
        <v>1289</v>
      </c>
      <c r="G271" s="51">
        <v>100</v>
      </c>
      <c r="H271" s="51" t="s">
        <v>1242</v>
      </c>
      <c r="I271" s="35" t="s">
        <v>1272</v>
      </c>
      <c r="J271" s="51" t="s">
        <v>1290</v>
      </c>
      <c r="K271" s="35" t="s">
        <v>1274</v>
      </c>
      <c r="L271" s="35" t="s">
        <v>34</v>
      </c>
      <c r="M271" s="35" t="s">
        <v>35</v>
      </c>
      <c r="N271" s="35"/>
      <c r="O271" s="35" t="s">
        <v>37</v>
      </c>
      <c r="P271" s="35" t="s">
        <v>38</v>
      </c>
      <c r="Q271" s="68" t="s">
        <v>1247</v>
      </c>
      <c r="R271" s="35" t="s">
        <v>1272</v>
      </c>
      <c r="S271" s="66"/>
    </row>
    <row r="272" s="6" customFormat="1" ht="42" customHeight="1" spans="1:19">
      <c r="A272" s="25" t="s">
        <v>1291</v>
      </c>
      <c r="B272" s="35" t="s">
        <v>1286</v>
      </c>
      <c r="C272" s="37" t="s">
        <v>1292</v>
      </c>
      <c r="D272" s="35" t="s">
        <v>27</v>
      </c>
      <c r="E272" s="35" t="s">
        <v>1293</v>
      </c>
      <c r="F272" s="35" t="s">
        <v>1289</v>
      </c>
      <c r="G272" s="51">
        <v>100</v>
      </c>
      <c r="H272" s="51" t="s">
        <v>1242</v>
      </c>
      <c r="I272" s="35" t="s">
        <v>1272</v>
      </c>
      <c r="J272" s="51" t="s">
        <v>1294</v>
      </c>
      <c r="K272" s="35" t="s">
        <v>1274</v>
      </c>
      <c r="L272" s="35" t="s">
        <v>34</v>
      </c>
      <c r="M272" s="35" t="s">
        <v>35</v>
      </c>
      <c r="N272" s="35"/>
      <c r="O272" s="35" t="s">
        <v>37</v>
      </c>
      <c r="P272" s="35" t="s">
        <v>38</v>
      </c>
      <c r="Q272" s="68" t="s">
        <v>1247</v>
      </c>
      <c r="R272" s="35" t="s">
        <v>1272</v>
      </c>
      <c r="S272" s="66"/>
    </row>
    <row r="273" s="6" customFormat="1" ht="47" customHeight="1" spans="1:19">
      <c r="A273" s="25" t="s">
        <v>1295</v>
      </c>
      <c r="B273" s="35" t="s">
        <v>1238</v>
      </c>
      <c r="C273" s="37" t="s">
        <v>1296</v>
      </c>
      <c r="D273" s="35" t="s">
        <v>27</v>
      </c>
      <c r="E273" s="35" t="s">
        <v>1297</v>
      </c>
      <c r="F273" s="35" t="s">
        <v>1298</v>
      </c>
      <c r="G273" s="51">
        <v>230</v>
      </c>
      <c r="H273" s="51" t="s">
        <v>1242</v>
      </c>
      <c r="I273" s="35" t="s">
        <v>1272</v>
      </c>
      <c r="J273" s="51" t="s">
        <v>1299</v>
      </c>
      <c r="K273" s="35" t="s">
        <v>1274</v>
      </c>
      <c r="L273" s="35" t="s">
        <v>34</v>
      </c>
      <c r="M273" s="35" t="s">
        <v>35</v>
      </c>
      <c r="N273" s="35"/>
      <c r="O273" s="35"/>
      <c r="P273" s="35" t="s">
        <v>38</v>
      </c>
      <c r="Q273" s="68" t="s">
        <v>1247</v>
      </c>
      <c r="R273" s="35" t="s">
        <v>1272</v>
      </c>
      <c r="S273" s="66"/>
    </row>
    <row r="274" s="6" customFormat="1" ht="45" customHeight="1" spans="1:19">
      <c r="A274" s="25" t="s">
        <v>1300</v>
      </c>
      <c r="B274" s="35" t="s">
        <v>1254</v>
      </c>
      <c r="C274" s="37" t="s">
        <v>1301</v>
      </c>
      <c r="D274" s="35" t="s">
        <v>27</v>
      </c>
      <c r="E274" s="35" t="s">
        <v>1302</v>
      </c>
      <c r="F274" s="35" t="s">
        <v>1303</v>
      </c>
      <c r="G274" s="51">
        <v>200</v>
      </c>
      <c r="H274" s="51" t="s">
        <v>1242</v>
      </c>
      <c r="I274" s="35" t="s">
        <v>1272</v>
      </c>
      <c r="J274" s="51" t="s">
        <v>1304</v>
      </c>
      <c r="K274" s="35" t="s">
        <v>1274</v>
      </c>
      <c r="L274" s="35" t="s">
        <v>34</v>
      </c>
      <c r="M274" s="35" t="s">
        <v>35</v>
      </c>
      <c r="N274" s="35"/>
      <c r="O274" s="35"/>
      <c r="P274" s="35" t="s">
        <v>38</v>
      </c>
      <c r="Q274" s="68" t="s">
        <v>1247</v>
      </c>
      <c r="R274" s="35" t="s">
        <v>1272</v>
      </c>
      <c r="S274" s="66"/>
    </row>
    <row r="275" s="7" customFormat="1" ht="42" customHeight="1" spans="1:23">
      <c r="A275" s="25" t="s">
        <v>1305</v>
      </c>
      <c r="B275" s="35" t="s">
        <v>1238</v>
      </c>
      <c r="C275" s="37" t="s">
        <v>1306</v>
      </c>
      <c r="D275" s="35" t="s">
        <v>27</v>
      </c>
      <c r="E275" s="35" t="s">
        <v>1307</v>
      </c>
      <c r="F275" s="35" t="s">
        <v>1308</v>
      </c>
      <c r="G275" s="51">
        <v>200</v>
      </c>
      <c r="H275" s="51" t="s">
        <v>1242</v>
      </c>
      <c r="I275" s="35" t="s">
        <v>1272</v>
      </c>
      <c r="J275" s="51" t="s">
        <v>1309</v>
      </c>
      <c r="K275" s="35" t="s">
        <v>1274</v>
      </c>
      <c r="L275" s="35" t="s">
        <v>34</v>
      </c>
      <c r="M275" s="35" t="s">
        <v>35</v>
      </c>
      <c r="N275" s="35"/>
      <c r="O275" s="35"/>
      <c r="P275" s="35" t="s">
        <v>38</v>
      </c>
      <c r="Q275" s="68" t="s">
        <v>1247</v>
      </c>
      <c r="R275" s="35" t="s">
        <v>1272</v>
      </c>
      <c r="S275" s="66"/>
      <c r="T275" s="6"/>
      <c r="U275" s="6"/>
      <c r="V275" s="6"/>
      <c r="W275" s="6"/>
    </row>
    <row r="276" s="6" customFormat="1" ht="43" customHeight="1" spans="1:19">
      <c r="A276" s="25" t="s">
        <v>1310</v>
      </c>
      <c r="B276" s="35" t="s">
        <v>1254</v>
      </c>
      <c r="C276" s="37" t="s">
        <v>1311</v>
      </c>
      <c r="D276" s="35" t="s">
        <v>27</v>
      </c>
      <c r="E276" s="35" t="s">
        <v>1312</v>
      </c>
      <c r="F276" s="35" t="s">
        <v>1313</v>
      </c>
      <c r="G276" s="35">
        <v>100</v>
      </c>
      <c r="H276" s="51" t="s">
        <v>1242</v>
      </c>
      <c r="I276" s="35" t="s">
        <v>1272</v>
      </c>
      <c r="J276" s="35" t="s">
        <v>1314</v>
      </c>
      <c r="K276" s="35" t="s">
        <v>1274</v>
      </c>
      <c r="L276" s="35" t="s">
        <v>34</v>
      </c>
      <c r="M276" s="35" t="s">
        <v>35</v>
      </c>
      <c r="N276" s="35"/>
      <c r="O276" s="35"/>
      <c r="P276" s="35" t="s">
        <v>38</v>
      </c>
      <c r="Q276" s="68" t="s">
        <v>1247</v>
      </c>
      <c r="R276" s="35" t="s">
        <v>1272</v>
      </c>
      <c r="S276" s="66"/>
    </row>
    <row r="277" s="6" customFormat="1" ht="64" customHeight="1" spans="1:19">
      <c r="A277" s="25" t="s">
        <v>1315</v>
      </c>
      <c r="B277" s="35" t="s">
        <v>1286</v>
      </c>
      <c r="C277" s="37" t="s">
        <v>1316</v>
      </c>
      <c r="D277" s="35" t="s">
        <v>27</v>
      </c>
      <c r="E277" s="35" t="s">
        <v>1317</v>
      </c>
      <c r="F277" s="35" t="s">
        <v>1318</v>
      </c>
      <c r="G277" s="51">
        <v>250</v>
      </c>
      <c r="H277" s="51" t="s">
        <v>1242</v>
      </c>
      <c r="I277" s="35" t="s">
        <v>1272</v>
      </c>
      <c r="J277" s="51" t="s">
        <v>1319</v>
      </c>
      <c r="K277" s="35" t="s">
        <v>1274</v>
      </c>
      <c r="L277" s="35" t="s">
        <v>34</v>
      </c>
      <c r="M277" s="35" t="s">
        <v>35</v>
      </c>
      <c r="N277" s="35"/>
      <c r="O277" s="35"/>
      <c r="P277" s="35" t="s">
        <v>38</v>
      </c>
      <c r="Q277" s="68" t="s">
        <v>1247</v>
      </c>
      <c r="R277" s="35" t="s">
        <v>1272</v>
      </c>
      <c r="S277" s="66"/>
    </row>
    <row r="278" s="6" customFormat="1" ht="58" customHeight="1" spans="1:19">
      <c r="A278" s="25" t="s">
        <v>1320</v>
      </c>
      <c r="B278" s="55" t="s">
        <v>1286</v>
      </c>
      <c r="C278" s="56" t="s">
        <v>1321</v>
      </c>
      <c r="D278" s="55" t="s">
        <v>27</v>
      </c>
      <c r="E278" s="55" t="s">
        <v>1322</v>
      </c>
      <c r="F278" s="55" t="s">
        <v>1323</v>
      </c>
      <c r="G278" s="55">
        <v>250</v>
      </c>
      <c r="H278" s="61" t="s">
        <v>1242</v>
      </c>
      <c r="I278" s="55" t="s">
        <v>1272</v>
      </c>
      <c r="J278" s="55" t="s">
        <v>1324</v>
      </c>
      <c r="K278" s="55" t="s">
        <v>1274</v>
      </c>
      <c r="L278" s="55" t="s">
        <v>34</v>
      </c>
      <c r="M278" s="55" t="s">
        <v>35</v>
      </c>
      <c r="N278" s="55"/>
      <c r="O278" s="55"/>
      <c r="P278" s="55" t="s">
        <v>38</v>
      </c>
      <c r="Q278" s="68" t="s">
        <v>1247</v>
      </c>
      <c r="R278" s="55" t="s">
        <v>1272</v>
      </c>
      <c r="S278" s="66"/>
    </row>
    <row r="279" s="7" customFormat="1" ht="56" customHeight="1" spans="1:23">
      <c r="A279" s="25" t="s">
        <v>1325</v>
      </c>
      <c r="B279" s="51" t="s">
        <v>346</v>
      </c>
      <c r="C279" s="37" t="s">
        <v>1326</v>
      </c>
      <c r="D279" s="35" t="s">
        <v>27</v>
      </c>
      <c r="E279" s="35" t="s">
        <v>1327</v>
      </c>
      <c r="F279" s="35" t="s">
        <v>1328</v>
      </c>
      <c r="G279" s="51">
        <v>600</v>
      </c>
      <c r="H279" s="51" t="s">
        <v>1242</v>
      </c>
      <c r="I279" s="51" t="s">
        <v>1329</v>
      </c>
      <c r="J279" s="51" t="s">
        <v>1330</v>
      </c>
      <c r="K279" s="51" t="s">
        <v>1274</v>
      </c>
      <c r="L279" s="51" t="s">
        <v>34</v>
      </c>
      <c r="M279" s="62" t="s">
        <v>35</v>
      </c>
      <c r="N279" s="51"/>
      <c r="O279" s="51" t="s">
        <v>355</v>
      </c>
      <c r="P279" s="51"/>
      <c r="Q279" s="68" t="s">
        <v>1247</v>
      </c>
      <c r="R279" s="51" t="s">
        <v>1329</v>
      </c>
      <c r="S279" s="66"/>
      <c r="T279" s="6"/>
      <c r="U279" s="6"/>
      <c r="V279" s="6"/>
      <c r="W279" s="6"/>
    </row>
    <row r="280" s="6" customFormat="1" ht="53" customHeight="1" spans="1:19">
      <c r="A280" s="25" t="s">
        <v>1331</v>
      </c>
      <c r="B280" s="35" t="s">
        <v>346</v>
      </c>
      <c r="C280" s="37" t="s">
        <v>1332</v>
      </c>
      <c r="D280" s="35" t="s">
        <v>27</v>
      </c>
      <c r="E280" s="35" t="s">
        <v>1333</v>
      </c>
      <c r="F280" s="35" t="s">
        <v>1334</v>
      </c>
      <c r="G280" s="35">
        <v>50</v>
      </c>
      <c r="H280" s="51" t="s">
        <v>1242</v>
      </c>
      <c r="I280" s="35" t="s">
        <v>1329</v>
      </c>
      <c r="J280" s="35" t="s">
        <v>1335</v>
      </c>
      <c r="K280" s="35" t="s">
        <v>1274</v>
      </c>
      <c r="L280" s="35" t="s">
        <v>1258</v>
      </c>
      <c r="M280" s="35" t="s">
        <v>55</v>
      </c>
      <c r="N280" s="35"/>
      <c r="O280" s="35" t="s">
        <v>355</v>
      </c>
      <c r="P280" s="35"/>
      <c r="Q280" s="68" t="s">
        <v>1247</v>
      </c>
      <c r="R280" s="35" t="s">
        <v>1329</v>
      </c>
      <c r="S280" s="66"/>
    </row>
    <row r="281" s="6" customFormat="1" ht="58" customHeight="1" spans="1:19">
      <c r="A281" s="25" t="s">
        <v>1336</v>
      </c>
      <c r="B281" s="51" t="s">
        <v>25</v>
      </c>
      <c r="C281" s="54" t="s">
        <v>1337</v>
      </c>
      <c r="D281" s="51" t="s">
        <v>27</v>
      </c>
      <c r="E281" s="51" t="s">
        <v>1338</v>
      </c>
      <c r="F281" s="51" t="s">
        <v>1339</v>
      </c>
      <c r="G281" s="51">
        <v>80</v>
      </c>
      <c r="H281" s="51" t="s">
        <v>1242</v>
      </c>
      <c r="I281" s="51" t="s">
        <v>1329</v>
      </c>
      <c r="J281" s="63" t="s">
        <v>1340</v>
      </c>
      <c r="K281" s="51" t="s">
        <v>1274</v>
      </c>
      <c r="L281" s="51" t="s">
        <v>34</v>
      </c>
      <c r="M281" s="65" t="s">
        <v>35</v>
      </c>
      <c r="N281" s="51" t="s">
        <v>1341</v>
      </c>
      <c r="O281" s="51" t="s">
        <v>1246</v>
      </c>
      <c r="P281" s="51" t="s">
        <v>36</v>
      </c>
      <c r="Q281" s="51" t="s">
        <v>1342</v>
      </c>
      <c r="R281" s="51" t="s">
        <v>1329</v>
      </c>
      <c r="S281" s="66"/>
    </row>
    <row r="282" s="6" customFormat="1" ht="58" customHeight="1" spans="1:19">
      <c r="A282" s="25" t="s">
        <v>1343</v>
      </c>
      <c r="B282" s="35" t="s">
        <v>25</v>
      </c>
      <c r="C282" s="37" t="s">
        <v>1344</v>
      </c>
      <c r="D282" s="35" t="s">
        <v>27</v>
      </c>
      <c r="E282" s="35" t="s">
        <v>1345</v>
      </c>
      <c r="F282" s="35" t="s">
        <v>1346</v>
      </c>
      <c r="G282" s="35">
        <v>50</v>
      </c>
      <c r="H282" s="51" t="s">
        <v>1242</v>
      </c>
      <c r="I282" s="35" t="s">
        <v>1329</v>
      </c>
      <c r="J282" s="44" t="s">
        <v>1347</v>
      </c>
      <c r="K282" s="35" t="s">
        <v>1274</v>
      </c>
      <c r="L282" s="35" t="s">
        <v>34</v>
      </c>
      <c r="M282" s="66" t="s">
        <v>35</v>
      </c>
      <c r="N282" s="35" t="s">
        <v>1341</v>
      </c>
      <c r="O282" s="35" t="s">
        <v>1246</v>
      </c>
      <c r="P282" s="35" t="s">
        <v>36</v>
      </c>
      <c r="Q282" s="35" t="s">
        <v>1342</v>
      </c>
      <c r="R282" s="35" t="s">
        <v>1329</v>
      </c>
      <c r="S282" s="66"/>
    </row>
    <row r="283" s="6" customFormat="1" ht="58" customHeight="1" spans="1:19">
      <c r="A283" s="25" t="s">
        <v>1348</v>
      </c>
      <c r="B283" s="35" t="s">
        <v>25</v>
      </c>
      <c r="C283" s="37" t="s">
        <v>1349</v>
      </c>
      <c r="D283" s="35" t="s">
        <v>27</v>
      </c>
      <c r="E283" s="35" t="s">
        <v>1350</v>
      </c>
      <c r="F283" s="35" t="s">
        <v>1349</v>
      </c>
      <c r="G283" s="35">
        <v>200</v>
      </c>
      <c r="H283" s="51" t="s">
        <v>1242</v>
      </c>
      <c r="I283" s="35" t="s">
        <v>1329</v>
      </c>
      <c r="J283" s="44" t="s">
        <v>1351</v>
      </c>
      <c r="K283" s="35" t="s">
        <v>1352</v>
      </c>
      <c r="L283" s="35" t="s">
        <v>34</v>
      </c>
      <c r="M283" s="66" t="s">
        <v>35</v>
      </c>
      <c r="N283" s="35" t="s">
        <v>1353</v>
      </c>
      <c r="O283" s="35" t="s">
        <v>1246</v>
      </c>
      <c r="P283" s="35" t="s">
        <v>36</v>
      </c>
      <c r="Q283" s="35" t="s">
        <v>1354</v>
      </c>
      <c r="R283" s="35" t="s">
        <v>1329</v>
      </c>
      <c r="S283" s="66"/>
    </row>
    <row r="284" s="6" customFormat="1" ht="58" customHeight="1" spans="1:19">
      <c r="A284" s="25" t="s">
        <v>1355</v>
      </c>
      <c r="B284" s="35" t="s">
        <v>25</v>
      </c>
      <c r="C284" s="37" t="s">
        <v>1349</v>
      </c>
      <c r="D284" s="35" t="s">
        <v>27</v>
      </c>
      <c r="E284" s="35" t="s">
        <v>1350</v>
      </c>
      <c r="F284" s="35" t="s">
        <v>1349</v>
      </c>
      <c r="G284" s="35">
        <f>500-350</f>
        <v>150</v>
      </c>
      <c r="H284" s="51" t="s">
        <v>1242</v>
      </c>
      <c r="I284" s="35" t="s">
        <v>1329</v>
      </c>
      <c r="J284" s="44" t="s">
        <v>1351</v>
      </c>
      <c r="K284" s="35" t="s">
        <v>1352</v>
      </c>
      <c r="L284" s="35" t="s">
        <v>34</v>
      </c>
      <c r="M284" s="66" t="s">
        <v>35</v>
      </c>
      <c r="N284" s="35" t="s">
        <v>1259</v>
      </c>
      <c r="O284" s="35" t="s">
        <v>355</v>
      </c>
      <c r="P284" s="35" t="s">
        <v>36</v>
      </c>
      <c r="Q284" s="35" t="s">
        <v>1356</v>
      </c>
      <c r="R284" s="35" t="s">
        <v>1329</v>
      </c>
      <c r="S284" s="66"/>
    </row>
    <row r="285" s="6" customFormat="1" ht="58" customHeight="1" spans="1:19">
      <c r="A285" s="25" t="s">
        <v>1357</v>
      </c>
      <c r="B285" s="35" t="s">
        <v>346</v>
      </c>
      <c r="C285" s="37" t="s">
        <v>1358</v>
      </c>
      <c r="D285" s="35" t="s">
        <v>27</v>
      </c>
      <c r="E285" s="35" t="s">
        <v>1359</v>
      </c>
      <c r="F285" s="35" t="s">
        <v>1360</v>
      </c>
      <c r="G285" s="35">
        <v>90</v>
      </c>
      <c r="H285" s="51" t="s">
        <v>1242</v>
      </c>
      <c r="I285" s="35" t="s">
        <v>1329</v>
      </c>
      <c r="J285" s="44" t="s">
        <v>1361</v>
      </c>
      <c r="K285" s="35" t="s">
        <v>1274</v>
      </c>
      <c r="L285" s="35" t="s">
        <v>1258</v>
      </c>
      <c r="M285" s="66" t="s">
        <v>55</v>
      </c>
      <c r="N285" s="35" t="s">
        <v>1259</v>
      </c>
      <c r="O285" s="35" t="s">
        <v>355</v>
      </c>
      <c r="P285" s="35" t="s">
        <v>36</v>
      </c>
      <c r="Q285" s="35" t="s">
        <v>1356</v>
      </c>
      <c r="R285" s="35" t="s">
        <v>1329</v>
      </c>
      <c r="S285" s="66"/>
    </row>
    <row r="286" s="6" customFormat="1" ht="58" customHeight="1" spans="1:19">
      <c r="A286" s="25" t="s">
        <v>1362</v>
      </c>
      <c r="B286" s="35" t="s">
        <v>346</v>
      </c>
      <c r="C286" s="37" t="s">
        <v>1363</v>
      </c>
      <c r="D286" s="35" t="s">
        <v>27</v>
      </c>
      <c r="E286" s="35" t="s">
        <v>1364</v>
      </c>
      <c r="F286" s="35" t="s">
        <v>1365</v>
      </c>
      <c r="G286" s="35">
        <v>90</v>
      </c>
      <c r="H286" s="51" t="s">
        <v>1242</v>
      </c>
      <c r="I286" s="35" t="s">
        <v>1329</v>
      </c>
      <c r="J286" s="44" t="s">
        <v>1366</v>
      </c>
      <c r="K286" s="35" t="s">
        <v>1274</v>
      </c>
      <c r="L286" s="35" t="s">
        <v>1258</v>
      </c>
      <c r="M286" s="66" t="s">
        <v>55</v>
      </c>
      <c r="N286" s="35" t="s">
        <v>1259</v>
      </c>
      <c r="O286" s="35" t="s">
        <v>355</v>
      </c>
      <c r="P286" s="35" t="s">
        <v>36</v>
      </c>
      <c r="Q286" s="35" t="s">
        <v>1356</v>
      </c>
      <c r="R286" s="35" t="s">
        <v>1329</v>
      </c>
      <c r="S286" s="66"/>
    </row>
    <row r="287" s="6" customFormat="1" ht="58" customHeight="1" spans="1:19">
      <c r="A287" s="25" t="s">
        <v>1367</v>
      </c>
      <c r="B287" s="55" t="s">
        <v>346</v>
      </c>
      <c r="C287" s="56" t="s">
        <v>1358</v>
      </c>
      <c r="D287" s="55" t="s">
        <v>27</v>
      </c>
      <c r="E287" s="55" t="s">
        <v>1359</v>
      </c>
      <c r="F287" s="55" t="s">
        <v>1368</v>
      </c>
      <c r="G287" s="55">
        <v>90</v>
      </c>
      <c r="H287" s="61" t="s">
        <v>1242</v>
      </c>
      <c r="I287" s="55" t="s">
        <v>1329</v>
      </c>
      <c r="J287" s="64" t="s">
        <v>1361</v>
      </c>
      <c r="K287" s="55" t="s">
        <v>1274</v>
      </c>
      <c r="L287" s="55" t="s">
        <v>1258</v>
      </c>
      <c r="M287" s="67" t="s">
        <v>55</v>
      </c>
      <c r="N287" s="55" t="s">
        <v>1259</v>
      </c>
      <c r="O287" s="55" t="s">
        <v>355</v>
      </c>
      <c r="P287" s="55" t="s">
        <v>36</v>
      </c>
      <c r="Q287" s="55" t="s">
        <v>1356</v>
      </c>
      <c r="R287" s="55" t="s">
        <v>1329</v>
      </c>
      <c r="S287" s="66"/>
    </row>
    <row r="288" s="6" customFormat="1" ht="47" customHeight="1" spans="1:19">
      <c r="A288" s="25" t="s">
        <v>1369</v>
      </c>
      <c r="B288" s="51" t="s">
        <v>1286</v>
      </c>
      <c r="C288" s="57" t="s">
        <v>1370</v>
      </c>
      <c r="D288" s="51" t="s">
        <v>27</v>
      </c>
      <c r="E288" s="51" t="s">
        <v>1371</v>
      </c>
      <c r="F288" s="62" t="s">
        <v>1372</v>
      </c>
      <c r="G288" s="62">
        <v>500</v>
      </c>
      <c r="H288" s="51" t="s">
        <v>1242</v>
      </c>
      <c r="I288" s="51" t="s">
        <v>1373</v>
      </c>
      <c r="J288" s="62" t="s">
        <v>1374</v>
      </c>
      <c r="K288" s="62" t="s">
        <v>1274</v>
      </c>
      <c r="L288" s="62" t="s">
        <v>1258</v>
      </c>
      <c r="M288" s="62" t="s">
        <v>35</v>
      </c>
      <c r="N288" s="65" t="s">
        <v>36</v>
      </c>
      <c r="O288" s="51" t="s">
        <v>355</v>
      </c>
      <c r="P288" s="51" t="s">
        <v>356</v>
      </c>
      <c r="Q288" s="68" t="s">
        <v>1247</v>
      </c>
      <c r="R288" s="51" t="s">
        <v>1373</v>
      </c>
      <c r="S288" s="66"/>
    </row>
    <row r="289" s="6" customFormat="1" ht="58" customHeight="1" spans="1:19">
      <c r="A289" s="25" t="s">
        <v>1375</v>
      </c>
      <c r="B289" s="51" t="s">
        <v>1286</v>
      </c>
      <c r="C289" s="58" t="s">
        <v>1376</v>
      </c>
      <c r="D289" s="35" t="s">
        <v>27</v>
      </c>
      <c r="E289" s="35" t="s">
        <v>1377</v>
      </c>
      <c r="F289" s="59" t="s">
        <v>1378</v>
      </c>
      <c r="G289" s="59">
        <v>100</v>
      </c>
      <c r="H289" s="51" t="s">
        <v>1242</v>
      </c>
      <c r="I289" s="35" t="s">
        <v>1373</v>
      </c>
      <c r="J289" s="59" t="s">
        <v>1379</v>
      </c>
      <c r="K289" s="59" t="s">
        <v>1274</v>
      </c>
      <c r="L289" s="59" t="s">
        <v>1258</v>
      </c>
      <c r="M289" s="59" t="s">
        <v>35</v>
      </c>
      <c r="N289" s="66" t="s">
        <v>36</v>
      </c>
      <c r="O289" s="35" t="s">
        <v>355</v>
      </c>
      <c r="P289" s="35" t="s">
        <v>38</v>
      </c>
      <c r="Q289" s="68" t="s">
        <v>1247</v>
      </c>
      <c r="R289" s="35" t="s">
        <v>1373</v>
      </c>
      <c r="S289" s="66"/>
    </row>
    <row r="290" s="7" customFormat="1" ht="65" customHeight="1" spans="1:23">
      <c r="A290" s="25" t="s">
        <v>1380</v>
      </c>
      <c r="B290" s="51" t="s">
        <v>1286</v>
      </c>
      <c r="C290" s="58" t="s">
        <v>1381</v>
      </c>
      <c r="D290" s="35" t="s">
        <v>27</v>
      </c>
      <c r="E290" s="35" t="s">
        <v>1377</v>
      </c>
      <c r="F290" s="59" t="s">
        <v>1382</v>
      </c>
      <c r="G290" s="59">
        <v>200</v>
      </c>
      <c r="H290" s="51" t="s">
        <v>1242</v>
      </c>
      <c r="I290" s="35" t="s">
        <v>1373</v>
      </c>
      <c r="J290" s="59" t="s">
        <v>1379</v>
      </c>
      <c r="K290" s="59" t="s">
        <v>1383</v>
      </c>
      <c r="L290" s="59" t="s">
        <v>1258</v>
      </c>
      <c r="M290" s="59" t="s">
        <v>35</v>
      </c>
      <c r="N290" s="66" t="s">
        <v>36</v>
      </c>
      <c r="O290" s="35" t="s">
        <v>355</v>
      </c>
      <c r="P290" s="35" t="s">
        <v>38</v>
      </c>
      <c r="Q290" s="68" t="s">
        <v>1247</v>
      </c>
      <c r="R290" s="35" t="s">
        <v>1373</v>
      </c>
      <c r="S290" s="66"/>
      <c r="T290" s="6"/>
      <c r="U290" s="6"/>
      <c r="V290" s="6"/>
      <c r="W290" s="6"/>
    </row>
    <row r="291" s="6" customFormat="1" ht="46" customHeight="1" spans="1:19">
      <c r="A291" s="25" t="s">
        <v>1384</v>
      </c>
      <c r="B291" s="51" t="s">
        <v>1286</v>
      </c>
      <c r="C291" s="58" t="s">
        <v>1385</v>
      </c>
      <c r="D291" s="35" t="s">
        <v>27</v>
      </c>
      <c r="E291" s="35" t="s">
        <v>1386</v>
      </c>
      <c r="F291" s="59" t="s">
        <v>1387</v>
      </c>
      <c r="G291" s="59">
        <v>50</v>
      </c>
      <c r="H291" s="51" t="s">
        <v>1242</v>
      </c>
      <c r="I291" s="35" t="s">
        <v>1373</v>
      </c>
      <c r="J291" s="59" t="s">
        <v>1388</v>
      </c>
      <c r="K291" s="59" t="s">
        <v>1274</v>
      </c>
      <c r="L291" s="59" t="s">
        <v>1258</v>
      </c>
      <c r="M291" s="59" t="s">
        <v>35</v>
      </c>
      <c r="N291" s="66" t="s">
        <v>36</v>
      </c>
      <c r="O291" s="35" t="s">
        <v>355</v>
      </c>
      <c r="P291" s="35" t="s">
        <v>38</v>
      </c>
      <c r="Q291" s="68" t="s">
        <v>1247</v>
      </c>
      <c r="R291" s="35" t="s">
        <v>1373</v>
      </c>
      <c r="S291" s="66"/>
    </row>
    <row r="292" s="6" customFormat="1" ht="58" customHeight="1" spans="1:19">
      <c r="A292" s="25" t="s">
        <v>1389</v>
      </c>
      <c r="B292" s="51" t="s">
        <v>1286</v>
      </c>
      <c r="C292" s="58" t="s">
        <v>1390</v>
      </c>
      <c r="D292" s="35" t="s">
        <v>27</v>
      </c>
      <c r="E292" s="35" t="s">
        <v>1377</v>
      </c>
      <c r="F292" s="59" t="s">
        <v>1391</v>
      </c>
      <c r="G292" s="59">
        <v>100</v>
      </c>
      <c r="H292" s="51" t="s">
        <v>1242</v>
      </c>
      <c r="I292" s="35" t="s">
        <v>1373</v>
      </c>
      <c r="J292" s="59" t="s">
        <v>1379</v>
      </c>
      <c r="K292" s="59" t="s">
        <v>1274</v>
      </c>
      <c r="L292" s="59" t="s">
        <v>1258</v>
      </c>
      <c r="M292" s="59" t="s">
        <v>35</v>
      </c>
      <c r="N292" s="66" t="s">
        <v>36</v>
      </c>
      <c r="O292" s="35" t="s">
        <v>355</v>
      </c>
      <c r="P292" s="35" t="s">
        <v>38</v>
      </c>
      <c r="Q292" s="68" t="s">
        <v>1247</v>
      </c>
      <c r="R292" s="35" t="s">
        <v>1373</v>
      </c>
      <c r="S292" s="66"/>
    </row>
    <row r="293" s="6" customFormat="1" ht="47" customHeight="1" spans="1:19">
      <c r="A293" s="25" t="s">
        <v>1392</v>
      </c>
      <c r="B293" s="51" t="s">
        <v>1286</v>
      </c>
      <c r="C293" s="58" t="s">
        <v>1393</v>
      </c>
      <c r="D293" s="35" t="s">
        <v>27</v>
      </c>
      <c r="E293" s="35" t="s">
        <v>1386</v>
      </c>
      <c r="F293" s="59" t="s">
        <v>1394</v>
      </c>
      <c r="G293" s="59">
        <v>200</v>
      </c>
      <c r="H293" s="51" t="s">
        <v>1242</v>
      </c>
      <c r="I293" s="35" t="s">
        <v>1373</v>
      </c>
      <c r="J293" s="59" t="s">
        <v>1388</v>
      </c>
      <c r="K293" s="59" t="s">
        <v>1274</v>
      </c>
      <c r="L293" s="59" t="s">
        <v>1258</v>
      </c>
      <c r="M293" s="59" t="s">
        <v>35</v>
      </c>
      <c r="N293" s="66" t="s">
        <v>36</v>
      </c>
      <c r="O293" s="35" t="s">
        <v>355</v>
      </c>
      <c r="P293" s="35" t="s">
        <v>38</v>
      </c>
      <c r="Q293" s="68" t="s">
        <v>1247</v>
      </c>
      <c r="R293" s="35" t="s">
        <v>1373</v>
      </c>
      <c r="S293" s="66"/>
    </row>
    <row r="294" s="6" customFormat="1" ht="37" customHeight="1" spans="1:19">
      <c r="A294" s="25" t="s">
        <v>1395</v>
      </c>
      <c r="B294" s="51" t="s">
        <v>1286</v>
      </c>
      <c r="C294" s="58" t="s">
        <v>1396</v>
      </c>
      <c r="D294" s="35" t="s">
        <v>27</v>
      </c>
      <c r="E294" s="35" t="s">
        <v>1397</v>
      </c>
      <c r="F294" s="59" t="s">
        <v>1398</v>
      </c>
      <c r="G294" s="59">
        <v>300</v>
      </c>
      <c r="H294" s="51" t="s">
        <v>1242</v>
      </c>
      <c r="I294" s="35" t="s">
        <v>1373</v>
      </c>
      <c r="J294" s="59" t="s">
        <v>1399</v>
      </c>
      <c r="K294" s="59" t="s">
        <v>1274</v>
      </c>
      <c r="L294" s="59" t="s">
        <v>1258</v>
      </c>
      <c r="M294" s="59" t="s">
        <v>35</v>
      </c>
      <c r="N294" s="66" t="s">
        <v>36</v>
      </c>
      <c r="O294" s="35" t="s">
        <v>355</v>
      </c>
      <c r="P294" s="35" t="s">
        <v>38</v>
      </c>
      <c r="Q294" s="68" t="s">
        <v>1247</v>
      </c>
      <c r="R294" s="35" t="s">
        <v>1373</v>
      </c>
      <c r="S294" s="66"/>
    </row>
    <row r="295" s="6" customFormat="1" ht="45" customHeight="1" spans="1:19">
      <c r="A295" s="25" t="s">
        <v>1400</v>
      </c>
      <c r="B295" s="51" t="s">
        <v>1286</v>
      </c>
      <c r="C295" s="58" t="s">
        <v>1401</v>
      </c>
      <c r="D295" s="35" t="s">
        <v>27</v>
      </c>
      <c r="E295" s="35" t="s">
        <v>1402</v>
      </c>
      <c r="F295" s="59" t="s">
        <v>1403</v>
      </c>
      <c r="G295" s="59">
        <v>250</v>
      </c>
      <c r="H295" s="51" t="s">
        <v>1242</v>
      </c>
      <c r="I295" s="35" t="s">
        <v>1373</v>
      </c>
      <c r="J295" s="59" t="s">
        <v>1404</v>
      </c>
      <c r="K295" s="59" t="s">
        <v>1274</v>
      </c>
      <c r="L295" s="59" t="s">
        <v>1258</v>
      </c>
      <c r="M295" s="59" t="s">
        <v>35</v>
      </c>
      <c r="N295" s="66" t="s">
        <v>36</v>
      </c>
      <c r="O295" s="35" t="s">
        <v>355</v>
      </c>
      <c r="P295" s="35" t="s">
        <v>38</v>
      </c>
      <c r="Q295" s="68" t="s">
        <v>1247</v>
      </c>
      <c r="R295" s="35" t="s">
        <v>1373</v>
      </c>
      <c r="S295" s="66"/>
    </row>
    <row r="296" s="6" customFormat="1" ht="55" customHeight="1" spans="1:19">
      <c r="A296" s="25" t="s">
        <v>1405</v>
      </c>
      <c r="B296" s="51" t="s">
        <v>1286</v>
      </c>
      <c r="C296" s="58" t="s">
        <v>1406</v>
      </c>
      <c r="D296" s="35" t="s">
        <v>27</v>
      </c>
      <c r="E296" s="35" t="s">
        <v>1407</v>
      </c>
      <c r="F296" s="59" t="s">
        <v>1408</v>
      </c>
      <c r="G296" s="59">
        <v>54</v>
      </c>
      <c r="H296" s="51" t="s">
        <v>1242</v>
      </c>
      <c r="I296" s="35" t="s">
        <v>1373</v>
      </c>
      <c r="J296" s="59" t="s">
        <v>1409</v>
      </c>
      <c r="K296" s="59" t="s">
        <v>780</v>
      </c>
      <c r="L296" s="59" t="s">
        <v>1258</v>
      </c>
      <c r="M296" s="59" t="s">
        <v>35</v>
      </c>
      <c r="N296" s="66" t="s">
        <v>36</v>
      </c>
      <c r="O296" s="35" t="s">
        <v>355</v>
      </c>
      <c r="P296" s="35" t="s">
        <v>38</v>
      </c>
      <c r="Q296" s="68" t="s">
        <v>1247</v>
      </c>
      <c r="R296" s="35" t="s">
        <v>1373</v>
      </c>
      <c r="S296" s="66"/>
    </row>
    <row r="297" s="6" customFormat="1" ht="45" customHeight="1" spans="1:19">
      <c r="A297" s="25" t="s">
        <v>1410</v>
      </c>
      <c r="B297" s="51" t="s">
        <v>1286</v>
      </c>
      <c r="C297" s="58" t="s">
        <v>1411</v>
      </c>
      <c r="D297" s="35" t="s">
        <v>27</v>
      </c>
      <c r="E297" s="35" t="s">
        <v>1412</v>
      </c>
      <c r="F297" s="59" t="s">
        <v>1413</v>
      </c>
      <c r="G297" s="59">
        <v>50</v>
      </c>
      <c r="H297" s="51" t="s">
        <v>1242</v>
      </c>
      <c r="I297" s="35" t="s">
        <v>1373</v>
      </c>
      <c r="J297" s="59" t="s">
        <v>1414</v>
      </c>
      <c r="K297" s="59" t="s">
        <v>1415</v>
      </c>
      <c r="L297" s="59" t="s">
        <v>1258</v>
      </c>
      <c r="M297" s="59" t="s">
        <v>35</v>
      </c>
      <c r="N297" s="66" t="s">
        <v>36</v>
      </c>
      <c r="O297" s="35" t="s">
        <v>355</v>
      </c>
      <c r="P297" s="35" t="s">
        <v>38</v>
      </c>
      <c r="Q297" s="68" t="s">
        <v>1247</v>
      </c>
      <c r="R297" s="35" t="s">
        <v>1373</v>
      </c>
      <c r="S297" s="66"/>
    </row>
    <row r="298" s="6" customFormat="1" ht="47" customHeight="1" spans="1:19">
      <c r="A298" s="25" t="s">
        <v>1416</v>
      </c>
      <c r="B298" s="51" t="s">
        <v>1286</v>
      </c>
      <c r="C298" s="58" t="s">
        <v>1417</v>
      </c>
      <c r="D298" s="35" t="s">
        <v>27</v>
      </c>
      <c r="E298" s="35" t="s">
        <v>1418</v>
      </c>
      <c r="F298" s="59" t="s">
        <v>1419</v>
      </c>
      <c r="G298" s="59">
        <v>50</v>
      </c>
      <c r="H298" s="51" t="s">
        <v>1242</v>
      </c>
      <c r="I298" s="35" t="s">
        <v>1373</v>
      </c>
      <c r="J298" s="59" t="s">
        <v>1420</v>
      </c>
      <c r="K298" s="59" t="s">
        <v>645</v>
      </c>
      <c r="L298" s="59" t="s">
        <v>1258</v>
      </c>
      <c r="M298" s="59" t="s">
        <v>35</v>
      </c>
      <c r="N298" s="66" t="s">
        <v>36</v>
      </c>
      <c r="O298" s="35" t="s">
        <v>355</v>
      </c>
      <c r="P298" s="35" t="s">
        <v>38</v>
      </c>
      <c r="Q298" s="68" t="s">
        <v>1247</v>
      </c>
      <c r="R298" s="35" t="s">
        <v>1373</v>
      </c>
      <c r="S298" s="66"/>
    </row>
    <row r="299" s="6" customFormat="1" ht="53" customHeight="1" spans="1:19">
      <c r="A299" s="25" t="s">
        <v>1421</v>
      </c>
      <c r="B299" s="51" t="s">
        <v>1286</v>
      </c>
      <c r="C299" s="58" t="s">
        <v>1422</v>
      </c>
      <c r="D299" s="35" t="s">
        <v>27</v>
      </c>
      <c r="E299" s="35" t="s">
        <v>1397</v>
      </c>
      <c r="F299" s="59" t="s">
        <v>1423</v>
      </c>
      <c r="G299" s="59">
        <v>50</v>
      </c>
      <c r="H299" s="51" t="s">
        <v>1242</v>
      </c>
      <c r="I299" s="35" t="s">
        <v>1373</v>
      </c>
      <c r="J299" s="59" t="s">
        <v>1424</v>
      </c>
      <c r="K299" s="59" t="s">
        <v>1425</v>
      </c>
      <c r="L299" s="59" t="s">
        <v>1258</v>
      </c>
      <c r="M299" s="59" t="s">
        <v>35</v>
      </c>
      <c r="N299" s="66" t="s">
        <v>36</v>
      </c>
      <c r="O299" s="35" t="s">
        <v>355</v>
      </c>
      <c r="P299" s="35" t="s">
        <v>38</v>
      </c>
      <c r="Q299" s="68" t="s">
        <v>1247</v>
      </c>
      <c r="R299" s="35" t="s">
        <v>1373</v>
      </c>
      <c r="S299" s="66"/>
    </row>
    <row r="300" s="6" customFormat="1" ht="51" customHeight="1" spans="1:19">
      <c r="A300" s="25" t="s">
        <v>1426</v>
      </c>
      <c r="B300" s="51" t="s">
        <v>1286</v>
      </c>
      <c r="C300" s="58" t="s">
        <v>1427</v>
      </c>
      <c r="D300" s="35" t="s">
        <v>1373</v>
      </c>
      <c r="E300" s="35" t="s">
        <v>1377</v>
      </c>
      <c r="F300" s="35" t="s">
        <v>1428</v>
      </c>
      <c r="G300" s="59">
        <v>456.7</v>
      </c>
      <c r="H300" s="51" t="s">
        <v>1242</v>
      </c>
      <c r="I300" s="35" t="s">
        <v>1373</v>
      </c>
      <c r="J300" s="59" t="s">
        <v>1424</v>
      </c>
      <c r="K300" s="59" t="s">
        <v>1425</v>
      </c>
      <c r="L300" s="59" t="s">
        <v>1258</v>
      </c>
      <c r="M300" s="59" t="s">
        <v>35</v>
      </c>
      <c r="N300" s="66" t="s">
        <v>36</v>
      </c>
      <c r="O300" s="35" t="s">
        <v>355</v>
      </c>
      <c r="P300" s="35" t="s">
        <v>38</v>
      </c>
      <c r="Q300" s="68" t="s">
        <v>1247</v>
      </c>
      <c r="R300" s="35" t="s">
        <v>1373</v>
      </c>
      <c r="S300" s="66"/>
    </row>
    <row r="301" s="6" customFormat="1" ht="47" customHeight="1" spans="1:19">
      <c r="A301" s="25" t="s">
        <v>1429</v>
      </c>
      <c r="B301" s="51" t="s">
        <v>1286</v>
      </c>
      <c r="C301" s="58" t="s">
        <v>1430</v>
      </c>
      <c r="D301" s="59" t="s">
        <v>1373</v>
      </c>
      <c r="E301" s="59" t="s">
        <v>1373</v>
      </c>
      <c r="F301" s="59" t="s">
        <v>1431</v>
      </c>
      <c r="G301" s="59">
        <v>50</v>
      </c>
      <c r="H301" s="51" t="s">
        <v>1242</v>
      </c>
      <c r="I301" s="59" t="s">
        <v>1373</v>
      </c>
      <c r="J301" s="59" t="s">
        <v>1432</v>
      </c>
      <c r="K301" s="59" t="s">
        <v>1274</v>
      </c>
      <c r="L301" s="59" t="s">
        <v>1258</v>
      </c>
      <c r="M301" s="35" t="s">
        <v>55</v>
      </c>
      <c r="N301" s="35" t="s">
        <v>36</v>
      </c>
      <c r="O301" s="35" t="s">
        <v>355</v>
      </c>
      <c r="P301" s="35" t="s">
        <v>38</v>
      </c>
      <c r="Q301" s="68" t="s">
        <v>1247</v>
      </c>
      <c r="R301" s="59" t="s">
        <v>1373</v>
      </c>
      <c r="S301" s="66"/>
    </row>
    <row r="302" s="6" customFormat="1" ht="49" customHeight="1" spans="1:19">
      <c r="A302" s="25" t="s">
        <v>1433</v>
      </c>
      <c r="B302" s="51" t="s">
        <v>1286</v>
      </c>
      <c r="C302" s="37" t="s">
        <v>1434</v>
      </c>
      <c r="D302" s="35" t="s">
        <v>27</v>
      </c>
      <c r="E302" s="35" t="s">
        <v>1435</v>
      </c>
      <c r="F302" s="35" t="s">
        <v>1436</v>
      </c>
      <c r="G302" s="35">
        <v>300</v>
      </c>
      <c r="H302" s="51" t="s">
        <v>1242</v>
      </c>
      <c r="I302" s="35" t="s">
        <v>1373</v>
      </c>
      <c r="J302" s="35" t="s">
        <v>1437</v>
      </c>
      <c r="K302" s="35" t="s">
        <v>1274</v>
      </c>
      <c r="L302" s="35" t="s">
        <v>1258</v>
      </c>
      <c r="M302" s="35" t="s">
        <v>35</v>
      </c>
      <c r="N302" s="66" t="s">
        <v>1438</v>
      </c>
      <c r="O302" s="35" t="s">
        <v>355</v>
      </c>
      <c r="P302" s="35" t="s">
        <v>36</v>
      </c>
      <c r="Q302" s="35" t="s">
        <v>1260</v>
      </c>
      <c r="R302" s="35" t="s">
        <v>1439</v>
      </c>
      <c r="S302" s="66"/>
    </row>
    <row r="303" s="6" customFormat="1" ht="48" customHeight="1" spans="1:19">
      <c r="A303" s="25" t="s">
        <v>1440</v>
      </c>
      <c r="B303" s="35" t="s">
        <v>1238</v>
      </c>
      <c r="C303" s="37" t="s">
        <v>1441</v>
      </c>
      <c r="D303" s="35" t="s">
        <v>27</v>
      </c>
      <c r="E303" s="35" t="s">
        <v>1377</v>
      </c>
      <c r="F303" s="35" t="s">
        <v>1442</v>
      </c>
      <c r="G303" s="35">
        <f>800-380</f>
        <v>420</v>
      </c>
      <c r="H303" s="51" t="s">
        <v>1242</v>
      </c>
      <c r="I303" s="35" t="s">
        <v>1373</v>
      </c>
      <c r="J303" s="35" t="s">
        <v>1379</v>
      </c>
      <c r="K303" s="35" t="s">
        <v>1443</v>
      </c>
      <c r="L303" s="35" t="s">
        <v>1258</v>
      </c>
      <c r="M303" s="35" t="s">
        <v>35</v>
      </c>
      <c r="N303" s="66" t="s">
        <v>1438</v>
      </c>
      <c r="O303" s="35" t="s">
        <v>355</v>
      </c>
      <c r="P303" s="35" t="s">
        <v>36</v>
      </c>
      <c r="Q303" s="35" t="s">
        <v>1260</v>
      </c>
      <c r="R303" s="35" t="s">
        <v>1444</v>
      </c>
      <c r="S303" s="66"/>
    </row>
    <row r="304" s="6" customFormat="1" ht="47" customHeight="1" spans="1:19">
      <c r="A304" s="25" t="s">
        <v>1445</v>
      </c>
      <c r="B304" s="35" t="s">
        <v>1238</v>
      </c>
      <c r="C304" s="37" t="s">
        <v>1446</v>
      </c>
      <c r="D304" s="35" t="s">
        <v>27</v>
      </c>
      <c r="E304" s="35" t="s">
        <v>1371</v>
      </c>
      <c r="F304" s="35" t="s">
        <v>1447</v>
      </c>
      <c r="G304" s="35">
        <v>500</v>
      </c>
      <c r="H304" s="51" t="s">
        <v>1242</v>
      </c>
      <c r="I304" s="35" t="s">
        <v>1373</v>
      </c>
      <c r="J304" s="35" t="s">
        <v>1448</v>
      </c>
      <c r="K304" s="35" t="s">
        <v>1443</v>
      </c>
      <c r="L304" s="35" t="s">
        <v>1258</v>
      </c>
      <c r="M304" s="35" t="s">
        <v>35</v>
      </c>
      <c r="N304" s="66" t="s">
        <v>1438</v>
      </c>
      <c r="O304" s="33" t="s">
        <v>355</v>
      </c>
      <c r="P304" s="35" t="s">
        <v>36</v>
      </c>
      <c r="Q304" s="35" t="s">
        <v>1260</v>
      </c>
      <c r="R304" s="35" t="s">
        <v>1449</v>
      </c>
      <c r="S304" s="66"/>
    </row>
    <row r="305" s="6" customFormat="1" ht="59" customHeight="1" spans="1:19">
      <c r="A305" s="25" t="s">
        <v>1450</v>
      </c>
      <c r="B305" s="51" t="s">
        <v>1286</v>
      </c>
      <c r="C305" s="37" t="s">
        <v>1451</v>
      </c>
      <c r="D305" s="35" t="s">
        <v>27</v>
      </c>
      <c r="E305" s="35" t="s">
        <v>1412</v>
      </c>
      <c r="F305" s="35" t="s">
        <v>1452</v>
      </c>
      <c r="G305" s="35">
        <v>50</v>
      </c>
      <c r="H305" s="51" t="s">
        <v>1242</v>
      </c>
      <c r="I305" s="35" t="s">
        <v>1373</v>
      </c>
      <c r="J305" s="35" t="s">
        <v>1453</v>
      </c>
      <c r="K305" s="44" t="s">
        <v>1274</v>
      </c>
      <c r="L305" s="35" t="s">
        <v>1258</v>
      </c>
      <c r="M305" s="35" t="s">
        <v>35</v>
      </c>
      <c r="N305" s="66" t="s">
        <v>1341</v>
      </c>
      <c r="O305" s="35" t="s">
        <v>355</v>
      </c>
      <c r="P305" s="35" t="s">
        <v>36</v>
      </c>
      <c r="Q305" s="33" t="s">
        <v>1454</v>
      </c>
      <c r="R305" s="35" t="s">
        <v>1455</v>
      </c>
      <c r="S305" s="66"/>
    </row>
    <row r="306" s="6" customFormat="1" ht="47" customHeight="1" spans="1:19">
      <c r="A306" s="25" t="s">
        <v>1456</v>
      </c>
      <c r="B306" s="51" t="s">
        <v>1286</v>
      </c>
      <c r="C306" s="37" t="s">
        <v>1457</v>
      </c>
      <c r="D306" s="35" t="s">
        <v>27</v>
      </c>
      <c r="E306" s="35" t="s">
        <v>1407</v>
      </c>
      <c r="F306" s="35" t="s">
        <v>1458</v>
      </c>
      <c r="G306" s="35">
        <v>50</v>
      </c>
      <c r="H306" s="51" t="s">
        <v>1242</v>
      </c>
      <c r="I306" s="35" t="s">
        <v>1373</v>
      </c>
      <c r="J306" s="35" t="s">
        <v>1459</v>
      </c>
      <c r="K306" s="44" t="s">
        <v>1274</v>
      </c>
      <c r="L306" s="35" t="s">
        <v>1258</v>
      </c>
      <c r="M306" s="35" t="s">
        <v>35</v>
      </c>
      <c r="N306" s="66" t="s">
        <v>1341</v>
      </c>
      <c r="O306" s="35" t="s">
        <v>355</v>
      </c>
      <c r="P306" s="35" t="s">
        <v>36</v>
      </c>
      <c r="Q306" s="33" t="s">
        <v>1454</v>
      </c>
      <c r="R306" s="35" t="s">
        <v>1460</v>
      </c>
      <c r="S306" s="66"/>
    </row>
    <row r="307" s="6" customFormat="1" ht="54" customHeight="1" spans="1:19">
      <c r="A307" s="25" t="s">
        <v>1461</v>
      </c>
      <c r="B307" s="51" t="s">
        <v>1286</v>
      </c>
      <c r="C307" s="37" t="s">
        <v>1462</v>
      </c>
      <c r="D307" s="35" t="s">
        <v>27</v>
      </c>
      <c r="E307" s="35" t="s">
        <v>1407</v>
      </c>
      <c r="F307" s="35" t="s">
        <v>1463</v>
      </c>
      <c r="G307" s="35">
        <v>25</v>
      </c>
      <c r="H307" s="51" t="s">
        <v>1242</v>
      </c>
      <c r="I307" s="35" t="s">
        <v>1373</v>
      </c>
      <c r="J307" s="35" t="s">
        <v>1459</v>
      </c>
      <c r="K307" s="44" t="s">
        <v>1274</v>
      </c>
      <c r="L307" s="35" t="s">
        <v>1258</v>
      </c>
      <c r="M307" s="35" t="s">
        <v>35</v>
      </c>
      <c r="N307" s="66" t="s">
        <v>1341</v>
      </c>
      <c r="O307" s="35" t="s">
        <v>355</v>
      </c>
      <c r="P307" s="35" t="s">
        <v>36</v>
      </c>
      <c r="Q307" s="33" t="s">
        <v>1454</v>
      </c>
      <c r="R307" s="35" t="s">
        <v>1460</v>
      </c>
      <c r="S307" s="66"/>
    </row>
    <row r="308" s="6" customFormat="1" ht="58" customHeight="1" spans="1:19">
      <c r="A308" s="25" t="s">
        <v>1464</v>
      </c>
      <c r="B308" s="51" t="s">
        <v>1286</v>
      </c>
      <c r="C308" s="37" t="s">
        <v>1465</v>
      </c>
      <c r="D308" s="35" t="s">
        <v>27</v>
      </c>
      <c r="E308" s="35" t="s">
        <v>1466</v>
      </c>
      <c r="F308" s="35" t="s">
        <v>1467</v>
      </c>
      <c r="G308" s="35">
        <v>50</v>
      </c>
      <c r="H308" s="51" t="s">
        <v>1242</v>
      </c>
      <c r="I308" s="35" t="s">
        <v>1373</v>
      </c>
      <c r="J308" s="35" t="s">
        <v>1468</v>
      </c>
      <c r="K308" s="44" t="s">
        <v>1274</v>
      </c>
      <c r="L308" s="35" t="s">
        <v>1258</v>
      </c>
      <c r="M308" s="35" t="s">
        <v>35</v>
      </c>
      <c r="N308" s="66" t="s">
        <v>1341</v>
      </c>
      <c r="O308" s="35" t="s">
        <v>355</v>
      </c>
      <c r="P308" s="35" t="s">
        <v>36</v>
      </c>
      <c r="Q308" s="33" t="s">
        <v>1454</v>
      </c>
      <c r="R308" s="35" t="s">
        <v>1469</v>
      </c>
      <c r="S308" s="66"/>
    </row>
    <row r="309" s="6" customFormat="1" ht="49" customHeight="1" spans="1:19">
      <c r="A309" s="25" t="s">
        <v>1470</v>
      </c>
      <c r="B309" s="51" t="s">
        <v>1286</v>
      </c>
      <c r="C309" s="37" t="s">
        <v>1471</v>
      </c>
      <c r="D309" s="35" t="s">
        <v>27</v>
      </c>
      <c r="E309" s="35" t="s">
        <v>1371</v>
      </c>
      <c r="F309" s="35" t="s">
        <v>1472</v>
      </c>
      <c r="G309" s="35">
        <v>100</v>
      </c>
      <c r="H309" s="51" t="s">
        <v>1242</v>
      </c>
      <c r="I309" s="35" t="s">
        <v>1373</v>
      </c>
      <c r="J309" s="35" t="s">
        <v>1448</v>
      </c>
      <c r="K309" s="44" t="s">
        <v>1274</v>
      </c>
      <c r="L309" s="35" t="s">
        <v>1258</v>
      </c>
      <c r="M309" s="35" t="s">
        <v>35</v>
      </c>
      <c r="N309" s="66" t="s">
        <v>1341</v>
      </c>
      <c r="O309" s="35" t="s">
        <v>355</v>
      </c>
      <c r="P309" s="35" t="s">
        <v>36</v>
      </c>
      <c r="Q309" s="33" t="s">
        <v>1454</v>
      </c>
      <c r="R309" s="35" t="s">
        <v>1449</v>
      </c>
      <c r="S309" s="66"/>
    </row>
    <row r="310" s="6" customFormat="1" ht="52" customHeight="1" spans="1:19">
      <c r="A310" s="25" t="s">
        <v>1473</v>
      </c>
      <c r="B310" s="51" t="s">
        <v>1286</v>
      </c>
      <c r="C310" s="37" t="s">
        <v>1474</v>
      </c>
      <c r="D310" s="35" t="s">
        <v>27</v>
      </c>
      <c r="E310" s="35" t="s">
        <v>1466</v>
      </c>
      <c r="F310" s="35" t="s">
        <v>1475</v>
      </c>
      <c r="G310" s="35">
        <v>50</v>
      </c>
      <c r="H310" s="51" t="s">
        <v>1242</v>
      </c>
      <c r="I310" s="35" t="s">
        <v>1373</v>
      </c>
      <c r="J310" s="35" t="s">
        <v>1468</v>
      </c>
      <c r="K310" s="44" t="s">
        <v>1274</v>
      </c>
      <c r="L310" s="35" t="s">
        <v>1258</v>
      </c>
      <c r="M310" s="35" t="s">
        <v>35</v>
      </c>
      <c r="N310" s="66" t="s">
        <v>1341</v>
      </c>
      <c r="O310" s="35" t="s">
        <v>355</v>
      </c>
      <c r="P310" s="35" t="s">
        <v>36</v>
      </c>
      <c r="Q310" s="33" t="s">
        <v>1454</v>
      </c>
      <c r="R310" s="35" t="s">
        <v>1469</v>
      </c>
      <c r="S310" s="66"/>
    </row>
    <row r="311" s="8" customFormat="1" ht="28" customHeight="1" spans="1:19">
      <c r="A311" s="60" t="s">
        <v>1476</v>
      </c>
      <c r="B311" s="60" t="s">
        <v>1477</v>
      </c>
      <c r="C311" s="60" t="s">
        <v>1478</v>
      </c>
      <c r="D311" s="60"/>
      <c r="E311" s="60"/>
      <c r="F311" s="60"/>
      <c r="G311" s="60">
        <f>SUM(G312:G383)</f>
        <v>104.832</v>
      </c>
      <c r="H311" s="60"/>
      <c r="I311" s="60"/>
      <c r="J311" s="60"/>
      <c r="K311" s="60"/>
      <c r="L311" s="60"/>
      <c r="M311" s="60"/>
      <c r="N311" s="60"/>
      <c r="O311" s="60"/>
      <c r="P311" s="60"/>
      <c r="Q311" s="60"/>
      <c r="R311" s="60"/>
      <c r="S311" s="69"/>
    </row>
    <row r="312" s="4" customFormat="1" ht="27" spans="1:19">
      <c r="A312" s="35" t="s">
        <v>1479</v>
      </c>
      <c r="B312" s="35" t="s">
        <v>1480</v>
      </c>
      <c r="C312" s="37" t="s">
        <v>1481</v>
      </c>
      <c r="D312" s="35" t="s">
        <v>27</v>
      </c>
      <c r="E312" s="35" t="s">
        <v>840</v>
      </c>
      <c r="F312" s="35" t="s">
        <v>1482</v>
      </c>
      <c r="G312" s="35">
        <v>0.12</v>
      </c>
      <c r="H312" s="35" t="s">
        <v>30</v>
      </c>
      <c r="I312" s="35" t="s">
        <v>778</v>
      </c>
      <c r="J312" s="35" t="s">
        <v>1483</v>
      </c>
      <c r="K312" s="35" t="s">
        <v>1484</v>
      </c>
      <c r="L312" s="35" t="s">
        <v>34</v>
      </c>
      <c r="M312" s="35" t="s">
        <v>1485</v>
      </c>
      <c r="N312" s="35" t="s">
        <v>354</v>
      </c>
      <c r="O312" s="35" t="s">
        <v>37</v>
      </c>
      <c r="P312" s="35" t="s">
        <v>38</v>
      </c>
      <c r="Q312" s="35" t="s">
        <v>357</v>
      </c>
      <c r="R312" s="35" t="s">
        <v>778</v>
      </c>
      <c r="S312" s="36" t="s">
        <v>358</v>
      </c>
    </row>
    <row r="313" s="4" customFormat="1" ht="27" spans="1:19">
      <c r="A313" s="35" t="s">
        <v>1486</v>
      </c>
      <c r="B313" s="35" t="s">
        <v>1480</v>
      </c>
      <c r="C313" s="37" t="s">
        <v>1487</v>
      </c>
      <c r="D313" s="35" t="s">
        <v>27</v>
      </c>
      <c r="E313" s="35" t="s">
        <v>788</v>
      </c>
      <c r="F313" s="35" t="s">
        <v>1482</v>
      </c>
      <c r="G313" s="35">
        <v>0.54</v>
      </c>
      <c r="H313" s="35" t="s">
        <v>30</v>
      </c>
      <c r="I313" s="35" t="s">
        <v>778</v>
      </c>
      <c r="J313" s="35" t="s">
        <v>1488</v>
      </c>
      <c r="K313" s="35" t="s">
        <v>1484</v>
      </c>
      <c r="L313" s="35" t="s">
        <v>34</v>
      </c>
      <c r="M313" s="35" t="s">
        <v>1485</v>
      </c>
      <c r="N313" s="35" t="s">
        <v>354</v>
      </c>
      <c r="O313" s="35" t="s">
        <v>37</v>
      </c>
      <c r="P313" s="50" t="s">
        <v>38</v>
      </c>
      <c r="Q313" s="35" t="s">
        <v>357</v>
      </c>
      <c r="R313" s="35" t="s">
        <v>778</v>
      </c>
      <c r="S313" s="36" t="s">
        <v>358</v>
      </c>
    </row>
    <row r="314" s="4" customFormat="1" ht="27" spans="1:19">
      <c r="A314" s="35" t="s">
        <v>1489</v>
      </c>
      <c r="B314" s="35" t="s">
        <v>1480</v>
      </c>
      <c r="C314" s="37" t="s">
        <v>1490</v>
      </c>
      <c r="D314" s="35" t="s">
        <v>27</v>
      </c>
      <c r="E314" s="35" t="s">
        <v>849</v>
      </c>
      <c r="F314" s="35" t="s">
        <v>1482</v>
      </c>
      <c r="G314" s="35">
        <v>0.22</v>
      </c>
      <c r="H314" s="35" t="s">
        <v>30</v>
      </c>
      <c r="I314" s="35" t="s">
        <v>778</v>
      </c>
      <c r="J314" s="35" t="s">
        <v>1491</v>
      </c>
      <c r="K314" s="35" t="s">
        <v>1484</v>
      </c>
      <c r="L314" s="35" t="s">
        <v>34</v>
      </c>
      <c r="M314" s="35" t="s">
        <v>1485</v>
      </c>
      <c r="N314" s="35" t="s">
        <v>354</v>
      </c>
      <c r="O314" s="35" t="s">
        <v>37</v>
      </c>
      <c r="P314" s="50" t="s">
        <v>38</v>
      </c>
      <c r="Q314" s="35" t="s">
        <v>357</v>
      </c>
      <c r="R314" s="35" t="s">
        <v>778</v>
      </c>
      <c r="S314" s="36" t="s">
        <v>358</v>
      </c>
    </row>
    <row r="315" s="4" customFormat="1" ht="27" spans="1:19">
      <c r="A315" s="35" t="s">
        <v>1492</v>
      </c>
      <c r="B315" s="35" t="s">
        <v>1480</v>
      </c>
      <c r="C315" s="37" t="s">
        <v>1493</v>
      </c>
      <c r="D315" s="35" t="s">
        <v>27</v>
      </c>
      <c r="E315" s="35" t="s">
        <v>793</v>
      </c>
      <c r="F315" s="35" t="s">
        <v>1482</v>
      </c>
      <c r="G315" s="35">
        <v>0.32</v>
      </c>
      <c r="H315" s="35" t="s">
        <v>30</v>
      </c>
      <c r="I315" s="35" t="s">
        <v>778</v>
      </c>
      <c r="J315" s="35" t="s">
        <v>1494</v>
      </c>
      <c r="K315" s="35" t="s">
        <v>1484</v>
      </c>
      <c r="L315" s="35" t="s">
        <v>34</v>
      </c>
      <c r="M315" s="35" t="s">
        <v>1485</v>
      </c>
      <c r="N315" s="35" t="s">
        <v>354</v>
      </c>
      <c r="O315" s="35" t="s">
        <v>37</v>
      </c>
      <c r="P315" s="50" t="s">
        <v>38</v>
      </c>
      <c r="Q315" s="35" t="s">
        <v>357</v>
      </c>
      <c r="R315" s="35" t="s">
        <v>778</v>
      </c>
      <c r="S315" s="36" t="s">
        <v>358</v>
      </c>
    </row>
    <row r="316" s="4" customFormat="1" ht="27" spans="1:19">
      <c r="A316" s="35" t="s">
        <v>1495</v>
      </c>
      <c r="B316" s="35" t="s">
        <v>1480</v>
      </c>
      <c r="C316" s="37" t="s">
        <v>1496</v>
      </c>
      <c r="D316" s="35" t="s">
        <v>27</v>
      </c>
      <c r="E316" s="35" t="s">
        <v>862</v>
      </c>
      <c r="F316" s="35" t="s">
        <v>1482</v>
      </c>
      <c r="G316" s="35">
        <v>0.16</v>
      </c>
      <c r="H316" s="35" t="s">
        <v>30</v>
      </c>
      <c r="I316" s="35" t="s">
        <v>778</v>
      </c>
      <c r="J316" s="35" t="s">
        <v>1497</v>
      </c>
      <c r="K316" s="35" t="s">
        <v>1484</v>
      </c>
      <c r="L316" s="35" t="s">
        <v>34</v>
      </c>
      <c r="M316" s="35" t="s">
        <v>1485</v>
      </c>
      <c r="N316" s="35" t="s">
        <v>354</v>
      </c>
      <c r="O316" s="35" t="s">
        <v>37</v>
      </c>
      <c r="P316" s="50" t="s">
        <v>38</v>
      </c>
      <c r="Q316" s="35" t="s">
        <v>357</v>
      </c>
      <c r="R316" s="35" t="s">
        <v>778</v>
      </c>
      <c r="S316" s="36" t="s">
        <v>358</v>
      </c>
    </row>
    <row r="317" s="4" customFormat="1" ht="27" spans="1:19">
      <c r="A317" s="35" t="s">
        <v>1498</v>
      </c>
      <c r="B317" s="35" t="s">
        <v>1480</v>
      </c>
      <c r="C317" s="37" t="s">
        <v>1499</v>
      </c>
      <c r="D317" s="35" t="s">
        <v>27</v>
      </c>
      <c r="E317" s="35" t="s">
        <v>798</v>
      </c>
      <c r="F317" s="35" t="s">
        <v>1482</v>
      </c>
      <c r="G317" s="35">
        <v>0.42</v>
      </c>
      <c r="H317" s="35" t="s">
        <v>30</v>
      </c>
      <c r="I317" s="35" t="s">
        <v>778</v>
      </c>
      <c r="J317" s="35" t="s">
        <v>1500</v>
      </c>
      <c r="K317" s="35" t="s">
        <v>1484</v>
      </c>
      <c r="L317" s="35" t="s">
        <v>34</v>
      </c>
      <c r="M317" s="35" t="s">
        <v>1485</v>
      </c>
      <c r="N317" s="35" t="s">
        <v>354</v>
      </c>
      <c r="O317" s="35" t="s">
        <v>37</v>
      </c>
      <c r="P317" s="50" t="s">
        <v>38</v>
      </c>
      <c r="Q317" s="35" t="s">
        <v>357</v>
      </c>
      <c r="R317" s="35" t="s">
        <v>778</v>
      </c>
      <c r="S317" s="36" t="s">
        <v>358</v>
      </c>
    </row>
    <row r="318" s="4" customFormat="1" ht="27" spans="1:19">
      <c r="A318" s="35" t="s">
        <v>1501</v>
      </c>
      <c r="B318" s="35" t="s">
        <v>1480</v>
      </c>
      <c r="C318" s="37" t="s">
        <v>1502</v>
      </c>
      <c r="D318" s="35" t="s">
        <v>27</v>
      </c>
      <c r="E318" s="35" t="s">
        <v>803</v>
      </c>
      <c r="F318" s="35" t="s">
        <v>1482</v>
      </c>
      <c r="G318" s="35">
        <v>0.68</v>
      </c>
      <c r="H318" s="35" t="s">
        <v>30</v>
      </c>
      <c r="I318" s="35" t="s">
        <v>778</v>
      </c>
      <c r="J318" s="35" t="s">
        <v>1503</v>
      </c>
      <c r="K318" s="35" t="s">
        <v>1484</v>
      </c>
      <c r="L318" s="35" t="s">
        <v>34</v>
      </c>
      <c r="M318" s="35" t="s">
        <v>1485</v>
      </c>
      <c r="N318" s="35" t="s">
        <v>354</v>
      </c>
      <c r="O318" s="35" t="s">
        <v>37</v>
      </c>
      <c r="P318" s="50" t="s">
        <v>38</v>
      </c>
      <c r="Q318" s="35" t="s">
        <v>357</v>
      </c>
      <c r="R318" s="35" t="s">
        <v>778</v>
      </c>
      <c r="S318" s="36" t="s">
        <v>358</v>
      </c>
    </row>
    <row r="319" s="4" customFormat="1" ht="27" spans="1:19">
      <c r="A319" s="35" t="s">
        <v>1504</v>
      </c>
      <c r="B319" s="35" t="s">
        <v>1480</v>
      </c>
      <c r="C319" s="37" t="s">
        <v>1505</v>
      </c>
      <c r="D319" s="35" t="s">
        <v>27</v>
      </c>
      <c r="E319" s="35" t="s">
        <v>808</v>
      </c>
      <c r="F319" s="35" t="s">
        <v>1482</v>
      </c>
      <c r="G319" s="35">
        <v>0.3</v>
      </c>
      <c r="H319" s="35" t="s">
        <v>30</v>
      </c>
      <c r="I319" s="35" t="s">
        <v>778</v>
      </c>
      <c r="J319" s="35" t="s">
        <v>1506</v>
      </c>
      <c r="K319" s="35" t="s">
        <v>1484</v>
      </c>
      <c r="L319" s="35" t="s">
        <v>34</v>
      </c>
      <c r="M319" s="35" t="s">
        <v>1485</v>
      </c>
      <c r="N319" s="35" t="s">
        <v>354</v>
      </c>
      <c r="O319" s="35" t="s">
        <v>37</v>
      </c>
      <c r="P319" s="50" t="s">
        <v>38</v>
      </c>
      <c r="Q319" s="35" t="s">
        <v>357</v>
      </c>
      <c r="R319" s="35" t="s">
        <v>778</v>
      </c>
      <c r="S319" s="36" t="s">
        <v>358</v>
      </c>
    </row>
    <row r="320" s="4" customFormat="1" ht="27" spans="1:19">
      <c r="A320" s="35" t="s">
        <v>1507</v>
      </c>
      <c r="B320" s="35" t="s">
        <v>1480</v>
      </c>
      <c r="C320" s="37" t="s">
        <v>1508</v>
      </c>
      <c r="D320" s="35" t="s">
        <v>27</v>
      </c>
      <c r="E320" s="35" t="s">
        <v>813</v>
      </c>
      <c r="F320" s="35" t="s">
        <v>1482</v>
      </c>
      <c r="G320" s="35">
        <v>0.44</v>
      </c>
      <c r="H320" s="35" t="s">
        <v>30</v>
      </c>
      <c r="I320" s="35" t="s">
        <v>778</v>
      </c>
      <c r="J320" s="35" t="s">
        <v>1509</v>
      </c>
      <c r="K320" s="35" t="s">
        <v>1484</v>
      </c>
      <c r="L320" s="35" t="s">
        <v>34</v>
      </c>
      <c r="M320" s="35" t="s">
        <v>1485</v>
      </c>
      <c r="N320" s="35" t="s">
        <v>354</v>
      </c>
      <c r="O320" s="35" t="s">
        <v>37</v>
      </c>
      <c r="P320" s="50" t="s">
        <v>38</v>
      </c>
      <c r="Q320" s="35" t="s">
        <v>357</v>
      </c>
      <c r="R320" s="35" t="s">
        <v>778</v>
      </c>
      <c r="S320" s="36" t="s">
        <v>358</v>
      </c>
    </row>
    <row r="321" s="4" customFormat="1" ht="27" spans="1:19">
      <c r="A321" s="35" t="s">
        <v>1510</v>
      </c>
      <c r="B321" s="35" t="s">
        <v>1480</v>
      </c>
      <c r="C321" s="37" t="s">
        <v>1511</v>
      </c>
      <c r="D321" s="35" t="s">
        <v>27</v>
      </c>
      <c r="E321" s="35" t="s">
        <v>818</v>
      </c>
      <c r="F321" s="35" t="s">
        <v>1482</v>
      </c>
      <c r="G321" s="35">
        <v>0.68</v>
      </c>
      <c r="H321" s="35" t="s">
        <v>30</v>
      </c>
      <c r="I321" s="35" t="s">
        <v>778</v>
      </c>
      <c r="J321" s="35" t="s">
        <v>1512</v>
      </c>
      <c r="K321" s="35" t="s">
        <v>1484</v>
      </c>
      <c r="L321" s="35" t="s">
        <v>34</v>
      </c>
      <c r="M321" s="35" t="s">
        <v>1485</v>
      </c>
      <c r="N321" s="35" t="s">
        <v>354</v>
      </c>
      <c r="O321" s="35" t="s">
        <v>37</v>
      </c>
      <c r="P321" s="50" t="s">
        <v>38</v>
      </c>
      <c r="Q321" s="35" t="s">
        <v>357</v>
      </c>
      <c r="R321" s="35" t="s">
        <v>778</v>
      </c>
      <c r="S321" s="36" t="s">
        <v>358</v>
      </c>
    </row>
    <row r="322" s="4" customFormat="1" ht="27" spans="1:19">
      <c r="A322" s="35" t="s">
        <v>1513</v>
      </c>
      <c r="B322" s="35" t="s">
        <v>1480</v>
      </c>
      <c r="C322" s="37" t="s">
        <v>1514</v>
      </c>
      <c r="D322" s="35" t="s">
        <v>27</v>
      </c>
      <c r="E322" s="35" t="s">
        <v>823</v>
      </c>
      <c r="F322" s="35" t="s">
        <v>1482</v>
      </c>
      <c r="G322" s="35">
        <v>0.22</v>
      </c>
      <c r="H322" s="35" t="s">
        <v>30</v>
      </c>
      <c r="I322" s="35" t="s">
        <v>778</v>
      </c>
      <c r="J322" s="35" t="s">
        <v>1515</v>
      </c>
      <c r="K322" s="35" t="s">
        <v>1484</v>
      </c>
      <c r="L322" s="35" t="s">
        <v>34</v>
      </c>
      <c r="M322" s="35" t="s">
        <v>1485</v>
      </c>
      <c r="N322" s="35" t="s">
        <v>354</v>
      </c>
      <c r="O322" s="35" t="s">
        <v>37</v>
      </c>
      <c r="P322" s="50" t="s">
        <v>38</v>
      </c>
      <c r="Q322" s="35" t="s">
        <v>357</v>
      </c>
      <c r="R322" s="35" t="s">
        <v>778</v>
      </c>
      <c r="S322" s="36" t="s">
        <v>358</v>
      </c>
    </row>
    <row r="323" s="4" customFormat="1" ht="40.5" spans="1:19">
      <c r="A323" s="35" t="s">
        <v>1516</v>
      </c>
      <c r="B323" s="35" t="s">
        <v>1480</v>
      </c>
      <c r="C323" s="37" t="s">
        <v>1517</v>
      </c>
      <c r="D323" s="35" t="s">
        <v>27</v>
      </c>
      <c r="E323" s="35" t="s">
        <v>955</v>
      </c>
      <c r="F323" s="35" t="s">
        <v>1518</v>
      </c>
      <c r="G323" s="35">
        <v>0.15</v>
      </c>
      <c r="H323" s="35" t="s">
        <v>30</v>
      </c>
      <c r="I323" s="35" t="s">
        <v>350</v>
      </c>
      <c r="J323" s="35" t="s">
        <v>1519</v>
      </c>
      <c r="K323" s="35" t="s">
        <v>1520</v>
      </c>
      <c r="L323" s="35" t="s">
        <v>34</v>
      </c>
      <c r="M323" s="35" t="s">
        <v>1520</v>
      </c>
      <c r="N323" s="35" t="s">
        <v>354</v>
      </c>
      <c r="O323" s="35" t="s">
        <v>37</v>
      </c>
      <c r="P323" s="50" t="s">
        <v>38</v>
      </c>
      <c r="Q323" s="35" t="s">
        <v>357</v>
      </c>
      <c r="R323" s="35" t="s">
        <v>350</v>
      </c>
      <c r="S323" s="36" t="s">
        <v>358</v>
      </c>
    </row>
    <row r="324" s="4" customFormat="1" ht="40.5" spans="1:19">
      <c r="A324" s="35" t="s">
        <v>1521</v>
      </c>
      <c r="B324" s="35" t="s">
        <v>1480</v>
      </c>
      <c r="C324" s="37" t="s">
        <v>1522</v>
      </c>
      <c r="D324" s="35" t="s">
        <v>27</v>
      </c>
      <c r="E324" s="35" t="s">
        <v>962</v>
      </c>
      <c r="F324" s="35" t="s">
        <v>1523</v>
      </c>
      <c r="G324" s="35">
        <v>0.11</v>
      </c>
      <c r="H324" s="35" t="s">
        <v>30</v>
      </c>
      <c r="I324" s="35" t="s">
        <v>350</v>
      </c>
      <c r="J324" s="35" t="s">
        <v>1524</v>
      </c>
      <c r="K324" s="35" t="s">
        <v>1520</v>
      </c>
      <c r="L324" s="35" t="s">
        <v>34</v>
      </c>
      <c r="M324" s="35" t="s">
        <v>1520</v>
      </c>
      <c r="N324" s="35" t="s">
        <v>354</v>
      </c>
      <c r="O324" s="35" t="s">
        <v>37</v>
      </c>
      <c r="P324" s="50" t="s">
        <v>38</v>
      </c>
      <c r="Q324" s="35" t="s">
        <v>357</v>
      </c>
      <c r="R324" s="35" t="s">
        <v>350</v>
      </c>
      <c r="S324" s="36" t="s">
        <v>358</v>
      </c>
    </row>
    <row r="325" s="4" customFormat="1" ht="40.5" spans="1:19">
      <c r="A325" s="35" t="s">
        <v>1525</v>
      </c>
      <c r="B325" s="35" t="s">
        <v>1480</v>
      </c>
      <c r="C325" s="37" t="s">
        <v>1526</v>
      </c>
      <c r="D325" s="35" t="s">
        <v>27</v>
      </c>
      <c r="E325" s="35" t="s">
        <v>967</v>
      </c>
      <c r="F325" s="35" t="s">
        <v>1527</v>
      </c>
      <c r="G325" s="35">
        <v>0.08</v>
      </c>
      <c r="H325" s="35" t="s">
        <v>30</v>
      </c>
      <c r="I325" s="35" t="s">
        <v>350</v>
      </c>
      <c r="J325" s="35" t="s">
        <v>1528</v>
      </c>
      <c r="K325" s="35" t="s">
        <v>1529</v>
      </c>
      <c r="L325" s="35" t="s">
        <v>34</v>
      </c>
      <c r="M325" s="35" t="s">
        <v>1529</v>
      </c>
      <c r="N325" s="35" t="s">
        <v>354</v>
      </c>
      <c r="O325" s="35" t="s">
        <v>37</v>
      </c>
      <c r="P325" s="50" t="s">
        <v>38</v>
      </c>
      <c r="Q325" s="35" t="s">
        <v>357</v>
      </c>
      <c r="R325" s="35" t="s">
        <v>350</v>
      </c>
      <c r="S325" s="36" t="s">
        <v>358</v>
      </c>
    </row>
    <row r="326" s="4" customFormat="1" ht="40.5" spans="1:19">
      <c r="A326" s="35" t="s">
        <v>1530</v>
      </c>
      <c r="B326" s="35" t="s">
        <v>1480</v>
      </c>
      <c r="C326" s="37" t="s">
        <v>1531</v>
      </c>
      <c r="D326" s="35" t="s">
        <v>27</v>
      </c>
      <c r="E326" s="35" t="s">
        <v>1532</v>
      </c>
      <c r="F326" s="35" t="s">
        <v>1533</v>
      </c>
      <c r="G326" s="35">
        <v>0.01</v>
      </c>
      <c r="H326" s="35" t="s">
        <v>30</v>
      </c>
      <c r="I326" s="35" t="s">
        <v>350</v>
      </c>
      <c r="J326" s="35" t="s">
        <v>1534</v>
      </c>
      <c r="K326" s="35" t="s">
        <v>1529</v>
      </c>
      <c r="L326" s="35" t="s">
        <v>34</v>
      </c>
      <c r="M326" s="35" t="s">
        <v>1529</v>
      </c>
      <c r="N326" s="35" t="s">
        <v>354</v>
      </c>
      <c r="O326" s="35" t="s">
        <v>37</v>
      </c>
      <c r="P326" s="50" t="s">
        <v>38</v>
      </c>
      <c r="Q326" s="35" t="s">
        <v>357</v>
      </c>
      <c r="R326" s="35" t="s">
        <v>350</v>
      </c>
      <c r="S326" s="36" t="s">
        <v>358</v>
      </c>
    </row>
    <row r="327" s="4" customFormat="1" ht="40.5" spans="1:19">
      <c r="A327" s="35" t="s">
        <v>1535</v>
      </c>
      <c r="B327" s="35" t="s">
        <v>1480</v>
      </c>
      <c r="C327" s="37" t="s">
        <v>1536</v>
      </c>
      <c r="D327" s="35" t="s">
        <v>27</v>
      </c>
      <c r="E327" s="35" t="s">
        <v>972</v>
      </c>
      <c r="F327" s="35" t="s">
        <v>1537</v>
      </c>
      <c r="G327" s="35">
        <v>0.13</v>
      </c>
      <c r="H327" s="35" t="s">
        <v>30</v>
      </c>
      <c r="I327" s="35" t="s">
        <v>350</v>
      </c>
      <c r="J327" s="35" t="s">
        <v>1538</v>
      </c>
      <c r="K327" s="35" t="s">
        <v>1520</v>
      </c>
      <c r="L327" s="35" t="s">
        <v>34</v>
      </c>
      <c r="M327" s="35" t="s">
        <v>1520</v>
      </c>
      <c r="N327" s="35" t="s">
        <v>354</v>
      </c>
      <c r="O327" s="35" t="s">
        <v>37</v>
      </c>
      <c r="P327" s="50" t="s">
        <v>38</v>
      </c>
      <c r="Q327" s="35" t="s">
        <v>357</v>
      </c>
      <c r="R327" s="35" t="s">
        <v>350</v>
      </c>
      <c r="S327" s="36" t="s">
        <v>358</v>
      </c>
    </row>
    <row r="328" s="4" customFormat="1" ht="40.5" spans="1:19">
      <c r="A328" s="35" t="s">
        <v>1539</v>
      </c>
      <c r="B328" s="35" t="s">
        <v>1480</v>
      </c>
      <c r="C328" s="37" t="s">
        <v>1540</v>
      </c>
      <c r="D328" s="35" t="s">
        <v>27</v>
      </c>
      <c r="E328" s="35" t="s">
        <v>999</v>
      </c>
      <c r="F328" s="35" t="s">
        <v>1541</v>
      </c>
      <c r="G328" s="35">
        <v>1.53</v>
      </c>
      <c r="H328" s="35" t="s">
        <v>30</v>
      </c>
      <c r="I328" s="35" t="s">
        <v>350</v>
      </c>
      <c r="J328" s="35" t="s">
        <v>1542</v>
      </c>
      <c r="K328" s="35" t="s">
        <v>1520</v>
      </c>
      <c r="L328" s="35" t="s">
        <v>34</v>
      </c>
      <c r="M328" s="35" t="s">
        <v>1520</v>
      </c>
      <c r="N328" s="35" t="s">
        <v>354</v>
      </c>
      <c r="O328" s="35" t="s">
        <v>37</v>
      </c>
      <c r="P328" s="50" t="s">
        <v>38</v>
      </c>
      <c r="Q328" s="35" t="s">
        <v>357</v>
      </c>
      <c r="R328" s="35" t="s">
        <v>350</v>
      </c>
      <c r="S328" s="36" t="s">
        <v>358</v>
      </c>
    </row>
    <row r="329" s="4" customFormat="1" ht="40.5" spans="1:19">
      <c r="A329" s="35" t="s">
        <v>1543</v>
      </c>
      <c r="B329" s="35" t="s">
        <v>1480</v>
      </c>
      <c r="C329" s="37" t="s">
        <v>1544</v>
      </c>
      <c r="D329" s="35" t="s">
        <v>27</v>
      </c>
      <c r="E329" s="35" t="s">
        <v>1545</v>
      </c>
      <c r="F329" s="35" t="s">
        <v>1546</v>
      </c>
      <c r="G329" s="35">
        <v>0.16</v>
      </c>
      <c r="H329" s="35" t="s">
        <v>30</v>
      </c>
      <c r="I329" s="35" t="s">
        <v>350</v>
      </c>
      <c r="J329" s="35" t="s">
        <v>1547</v>
      </c>
      <c r="K329" s="35" t="s">
        <v>1520</v>
      </c>
      <c r="L329" s="35" t="s">
        <v>34</v>
      </c>
      <c r="M329" s="35" t="s">
        <v>1520</v>
      </c>
      <c r="N329" s="35" t="s">
        <v>354</v>
      </c>
      <c r="O329" s="35" t="s">
        <v>37</v>
      </c>
      <c r="P329" s="50" t="s">
        <v>38</v>
      </c>
      <c r="Q329" s="35" t="s">
        <v>357</v>
      </c>
      <c r="R329" s="35" t="s">
        <v>350</v>
      </c>
      <c r="S329" s="36" t="s">
        <v>358</v>
      </c>
    </row>
    <row r="330" s="4" customFormat="1" ht="40.5" spans="1:19">
      <c r="A330" s="35" t="s">
        <v>1548</v>
      </c>
      <c r="B330" s="35" t="s">
        <v>1480</v>
      </c>
      <c r="C330" s="37" t="s">
        <v>1549</v>
      </c>
      <c r="D330" s="35" t="s">
        <v>27</v>
      </c>
      <c r="E330" s="35" t="s">
        <v>977</v>
      </c>
      <c r="F330" s="35" t="s">
        <v>1550</v>
      </c>
      <c r="G330" s="35">
        <v>0.14</v>
      </c>
      <c r="H330" s="35" t="s">
        <v>30</v>
      </c>
      <c r="I330" s="35" t="s">
        <v>350</v>
      </c>
      <c r="J330" s="35" t="s">
        <v>1551</v>
      </c>
      <c r="K330" s="35" t="s">
        <v>1529</v>
      </c>
      <c r="L330" s="35" t="s">
        <v>34</v>
      </c>
      <c r="M330" s="35" t="s">
        <v>1529</v>
      </c>
      <c r="N330" s="35" t="s">
        <v>354</v>
      </c>
      <c r="O330" s="35" t="s">
        <v>37</v>
      </c>
      <c r="P330" s="50" t="s">
        <v>38</v>
      </c>
      <c r="Q330" s="35" t="s">
        <v>357</v>
      </c>
      <c r="R330" s="35" t="s">
        <v>350</v>
      </c>
      <c r="S330" s="36" t="s">
        <v>358</v>
      </c>
    </row>
    <row r="331" s="4" customFormat="1" ht="40.5" spans="1:19">
      <c r="A331" s="35" t="s">
        <v>1552</v>
      </c>
      <c r="B331" s="35" t="s">
        <v>1480</v>
      </c>
      <c r="C331" s="37" t="s">
        <v>1553</v>
      </c>
      <c r="D331" s="35" t="s">
        <v>27</v>
      </c>
      <c r="E331" s="35" t="s">
        <v>982</v>
      </c>
      <c r="F331" s="35" t="s">
        <v>1546</v>
      </c>
      <c r="G331" s="35">
        <v>0.16</v>
      </c>
      <c r="H331" s="35" t="s">
        <v>30</v>
      </c>
      <c r="I331" s="35" t="s">
        <v>350</v>
      </c>
      <c r="J331" s="35" t="s">
        <v>1554</v>
      </c>
      <c r="K331" s="35" t="s">
        <v>1520</v>
      </c>
      <c r="L331" s="35" t="s">
        <v>34</v>
      </c>
      <c r="M331" s="35" t="s">
        <v>1520</v>
      </c>
      <c r="N331" s="35" t="s">
        <v>354</v>
      </c>
      <c r="O331" s="35" t="s">
        <v>37</v>
      </c>
      <c r="P331" s="50" t="s">
        <v>38</v>
      </c>
      <c r="Q331" s="35" t="s">
        <v>357</v>
      </c>
      <c r="R331" s="35" t="s">
        <v>350</v>
      </c>
      <c r="S331" s="36" t="s">
        <v>358</v>
      </c>
    </row>
    <row r="332" s="4" customFormat="1" ht="40.5" spans="1:19">
      <c r="A332" s="35" t="s">
        <v>1555</v>
      </c>
      <c r="B332" s="35" t="s">
        <v>1480</v>
      </c>
      <c r="C332" s="37" t="s">
        <v>1556</v>
      </c>
      <c r="D332" s="35" t="s">
        <v>27</v>
      </c>
      <c r="E332" s="35" t="s">
        <v>988</v>
      </c>
      <c r="F332" s="35" t="s">
        <v>1523</v>
      </c>
      <c r="G332" s="35">
        <v>0.11</v>
      </c>
      <c r="H332" s="35" t="s">
        <v>30</v>
      </c>
      <c r="I332" s="35" t="s">
        <v>350</v>
      </c>
      <c r="J332" s="35" t="s">
        <v>1557</v>
      </c>
      <c r="K332" s="35" t="s">
        <v>1529</v>
      </c>
      <c r="L332" s="35" t="s">
        <v>34</v>
      </c>
      <c r="M332" s="35" t="s">
        <v>1529</v>
      </c>
      <c r="N332" s="35" t="s">
        <v>354</v>
      </c>
      <c r="O332" s="35" t="s">
        <v>37</v>
      </c>
      <c r="P332" s="50" t="s">
        <v>38</v>
      </c>
      <c r="Q332" s="35" t="s">
        <v>357</v>
      </c>
      <c r="R332" s="35" t="s">
        <v>350</v>
      </c>
      <c r="S332" s="36" t="s">
        <v>358</v>
      </c>
    </row>
    <row r="333" s="4" customFormat="1" ht="40.5" spans="1:19">
      <c r="A333" s="35" t="s">
        <v>1558</v>
      </c>
      <c r="B333" s="35" t="s">
        <v>1480</v>
      </c>
      <c r="C333" s="37" t="s">
        <v>1559</v>
      </c>
      <c r="D333" s="35" t="s">
        <v>27</v>
      </c>
      <c r="E333" s="35" t="s">
        <v>993</v>
      </c>
      <c r="F333" s="35" t="s">
        <v>1560</v>
      </c>
      <c r="G333" s="35">
        <v>0.22</v>
      </c>
      <c r="H333" s="35" t="s">
        <v>30</v>
      </c>
      <c r="I333" s="35" t="s">
        <v>350</v>
      </c>
      <c r="J333" s="35" t="s">
        <v>1561</v>
      </c>
      <c r="K333" s="35" t="s">
        <v>1520</v>
      </c>
      <c r="L333" s="35" t="s">
        <v>34</v>
      </c>
      <c r="M333" s="35" t="s">
        <v>1520</v>
      </c>
      <c r="N333" s="35" t="s">
        <v>354</v>
      </c>
      <c r="O333" s="35" t="s">
        <v>37</v>
      </c>
      <c r="P333" s="50" t="s">
        <v>38</v>
      </c>
      <c r="Q333" s="35" t="s">
        <v>357</v>
      </c>
      <c r="R333" s="35" t="s">
        <v>350</v>
      </c>
      <c r="S333" s="36" t="s">
        <v>358</v>
      </c>
    </row>
    <row r="334" s="4" customFormat="1" ht="40.5" spans="1:19">
      <c r="A334" s="35" t="s">
        <v>1562</v>
      </c>
      <c r="B334" s="35" t="s">
        <v>1480</v>
      </c>
      <c r="C334" s="37" t="s">
        <v>1563</v>
      </c>
      <c r="D334" s="35" t="s">
        <v>27</v>
      </c>
      <c r="E334" s="35" t="s">
        <v>948</v>
      </c>
      <c r="F334" s="35" t="s">
        <v>1564</v>
      </c>
      <c r="G334" s="35">
        <v>0.12</v>
      </c>
      <c r="H334" s="35" t="s">
        <v>30</v>
      </c>
      <c r="I334" s="35" t="s">
        <v>350</v>
      </c>
      <c r="J334" s="35" t="s">
        <v>1565</v>
      </c>
      <c r="K334" s="35" t="s">
        <v>1529</v>
      </c>
      <c r="L334" s="35" t="s">
        <v>34</v>
      </c>
      <c r="M334" s="35" t="s">
        <v>1529</v>
      </c>
      <c r="N334" s="35" t="s">
        <v>354</v>
      </c>
      <c r="O334" s="35" t="s">
        <v>37</v>
      </c>
      <c r="P334" s="50" t="s">
        <v>38</v>
      </c>
      <c r="Q334" s="35" t="s">
        <v>357</v>
      </c>
      <c r="R334" s="35" t="s">
        <v>350</v>
      </c>
      <c r="S334" s="36" t="s">
        <v>358</v>
      </c>
    </row>
    <row r="335" s="4" customFormat="1" ht="40.5" spans="1:19">
      <c r="A335" s="35" t="s">
        <v>1566</v>
      </c>
      <c r="B335" s="35" t="s">
        <v>1480</v>
      </c>
      <c r="C335" s="37" t="s">
        <v>1567</v>
      </c>
      <c r="D335" s="35" t="s">
        <v>27</v>
      </c>
      <c r="E335" s="35" t="s">
        <v>498</v>
      </c>
      <c r="F335" s="35" t="s">
        <v>1564</v>
      </c>
      <c r="G335" s="35">
        <v>0.24</v>
      </c>
      <c r="H335" s="35" t="s">
        <v>30</v>
      </c>
      <c r="I335" s="35" t="s">
        <v>489</v>
      </c>
      <c r="J335" s="35" t="s">
        <v>1568</v>
      </c>
      <c r="K335" s="35" t="s">
        <v>1569</v>
      </c>
      <c r="L335" s="35" t="s">
        <v>34</v>
      </c>
      <c r="M335" s="35" t="s">
        <v>55</v>
      </c>
      <c r="N335" s="35" t="s">
        <v>354</v>
      </c>
      <c r="O335" s="35" t="s">
        <v>37</v>
      </c>
      <c r="P335" s="50" t="s">
        <v>38</v>
      </c>
      <c r="Q335" s="35" t="s">
        <v>357</v>
      </c>
      <c r="R335" s="35" t="s">
        <v>489</v>
      </c>
      <c r="S335" s="36" t="s">
        <v>358</v>
      </c>
    </row>
    <row r="336" s="4" customFormat="1" ht="40.5" spans="1:19">
      <c r="A336" s="35" t="s">
        <v>1570</v>
      </c>
      <c r="B336" s="35" t="s">
        <v>1480</v>
      </c>
      <c r="C336" s="37" t="s">
        <v>1571</v>
      </c>
      <c r="D336" s="35" t="s">
        <v>27</v>
      </c>
      <c r="E336" s="35" t="s">
        <v>504</v>
      </c>
      <c r="F336" s="35" t="s">
        <v>1564</v>
      </c>
      <c r="G336" s="35">
        <v>0.24</v>
      </c>
      <c r="H336" s="35" t="s">
        <v>30</v>
      </c>
      <c r="I336" s="35" t="s">
        <v>489</v>
      </c>
      <c r="J336" s="35" t="s">
        <v>1572</v>
      </c>
      <c r="K336" s="35" t="s">
        <v>1569</v>
      </c>
      <c r="L336" s="35" t="s">
        <v>34</v>
      </c>
      <c r="M336" s="35" t="s">
        <v>55</v>
      </c>
      <c r="N336" s="35" t="s">
        <v>354</v>
      </c>
      <c r="O336" s="35" t="s">
        <v>37</v>
      </c>
      <c r="P336" s="50" t="s">
        <v>38</v>
      </c>
      <c r="Q336" s="35" t="s">
        <v>357</v>
      </c>
      <c r="R336" s="35" t="s">
        <v>489</v>
      </c>
      <c r="S336" s="36" t="s">
        <v>358</v>
      </c>
    </row>
    <row r="337" s="4" customFormat="1" ht="40.5" spans="1:19">
      <c r="A337" s="35" t="s">
        <v>1573</v>
      </c>
      <c r="B337" s="35" t="s">
        <v>1480</v>
      </c>
      <c r="C337" s="37" t="s">
        <v>1574</v>
      </c>
      <c r="D337" s="35" t="s">
        <v>27</v>
      </c>
      <c r="E337" s="35" t="s">
        <v>487</v>
      </c>
      <c r="F337" s="35" t="s">
        <v>1527</v>
      </c>
      <c r="G337" s="35">
        <v>0.16</v>
      </c>
      <c r="H337" s="35" t="s">
        <v>30</v>
      </c>
      <c r="I337" s="35" t="s">
        <v>489</v>
      </c>
      <c r="J337" s="35" t="s">
        <v>1575</v>
      </c>
      <c r="K337" s="35" t="s">
        <v>1569</v>
      </c>
      <c r="L337" s="35" t="s">
        <v>34</v>
      </c>
      <c r="M337" s="35" t="s">
        <v>55</v>
      </c>
      <c r="N337" s="35" t="s">
        <v>354</v>
      </c>
      <c r="O337" s="35" t="s">
        <v>37</v>
      </c>
      <c r="P337" s="50" t="s">
        <v>38</v>
      </c>
      <c r="Q337" s="35" t="s">
        <v>357</v>
      </c>
      <c r="R337" s="35" t="s">
        <v>489</v>
      </c>
      <c r="S337" s="36" t="s">
        <v>358</v>
      </c>
    </row>
    <row r="338" s="4" customFormat="1" ht="40.5" spans="1:19">
      <c r="A338" s="35" t="s">
        <v>1576</v>
      </c>
      <c r="B338" s="35" t="s">
        <v>1480</v>
      </c>
      <c r="C338" s="37" t="s">
        <v>1577</v>
      </c>
      <c r="D338" s="35" t="s">
        <v>27</v>
      </c>
      <c r="E338" s="35" t="s">
        <v>518</v>
      </c>
      <c r="F338" s="35" t="s">
        <v>1578</v>
      </c>
      <c r="G338" s="35">
        <v>0.08</v>
      </c>
      <c r="H338" s="35" t="s">
        <v>30</v>
      </c>
      <c r="I338" s="35" t="s">
        <v>489</v>
      </c>
      <c r="J338" s="35" t="s">
        <v>1579</v>
      </c>
      <c r="K338" s="35" t="s">
        <v>1569</v>
      </c>
      <c r="L338" s="35" t="s">
        <v>34</v>
      </c>
      <c r="M338" s="35" t="s">
        <v>55</v>
      </c>
      <c r="N338" s="35" t="s">
        <v>354</v>
      </c>
      <c r="O338" s="35" t="s">
        <v>37</v>
      </c>
      <c r="P338" s="50" t="s">
        <v>38</v>
      </c>
      <c r="Q338" s="35" t="s">
        <v>357</v>
      </c>
      <c r="R338" s="35" t="s">
        <v>489</v>
      </c>
      <c r="S338" s="36" t="s">
        <v>358</v>
      </c>
    </row>
    <row r="339" s="4" customFormat="1" ht="40.5" spans="1:19">
      <c r="A339" s="35" t="s">
        <v>1580</v>
      </c>
      <c r="B339" s="35" t="s">
        <v>1480</v>
      </c>
      <c r="C339" s="37" t="s">
        <v>1581</v>
      </c>
      <c r="D339" s="35" t="s">
        <v>27</v>
      </c>
      <c r="E339" s="35" t="s">
        <v>493</v>
      </c>
      <c r="F339" s="35" t="s">
        <v>1582</v>
      </c>
      <c r="G339" s="35">
        <v>0.48</v>
      </c>
      <c r="H339" s="35" t="s">
        <v>30</v>
      </c>
      <c r="I339" s="35" t="s">
        <v>489</v>
      </c>
      <c r="J339" s="35" t="s">
        <v>1583</v>
      </c>
      <c r="K339" s="35" t="s">
        <v>1569</v>
      </c>
      <c r="L339" s="35" t="s">
        <v>34</v>
      </c>
      <c r="M339" s="35" t="s">
        <v>55</v>
      </c>
      <c r="N339" s="35" t="s">
        <v>354</v>
      </c>
      <c r="O339" s="35" t="s">
        <v>37</v>
      </c>
      <c r="P339" s="50" t="s">
        <v>38</v>
      </c>
      <c r="Q339" s="35" t="s">
        <v>357</v>
      </c>
      <c r="R339" s="35" t="s">
        <v>489</v>
      </c>
      <c r="S339" s="36" t="s">
        <v>358</v>
      </c>
    </row>
    <row r="340" s="4" customFormat="1" ht="40.5" spans="1:19">
      <c r="A340" s="35" t="s">
        <v>1584</v>
      </c>
      <c r="B340" s="35" t="s">
        <v>1480</v>
      </c>
      <c r="C340" s="37" t="s">
        <v>1585</v>
      </c>
      <c r="D340" s="35" t="s">
        <v>27</v>
      </c>
      <c r="E340" s="35" t="s">
        <v>523</v>
      </c>
      <c r="F340" s="35" t="s">
        <v>1586</v>
      </c>
      <c r="G340" s="35">
        <v>0.18</v>
      </c>
      <c r="H340" s="35" t="s">
        <v>30</v>
      </c>
      <c r="I340" s="35" t="s">
        <v>489</v>
      </c>
      <c r="J340" s="35" t="s">
        <v>1587</v>
      </c>
      <c r="K340" s="35" t="s">
        <v>1569</v>
      </c>
      <c r="L340" s="35" t="s">
        <v>34</v>
      </c>
      <c r="M340" s="35" t="s">
        <v>55</v>
      </c>
      <c r="N340" s="35" t="s">
        <v>354</v>
      </c>
      <c r="O340" s="35" t="s">
        <v>37</v>
      </c>
      <c r="P340" s="50" t="s">
        <v>38</v>
      </c>
      <c r="Q340" s="35" t="s">
        <v>357</v>
      </c>
      <c r="R340" s="35" t="s">
        <v>489</v>
      </c>
      <c r="S340" s="36" t="s">
        <v>358</v>
      </c>
    </row>
    <row r="341" s="4" customFormat="1" ht="40.5" spans="1:19">
      <c r="A341" s="35" t="s">
        <v>1588</v>
      </c>
      <c r="B341" s="35" t="s">
        <v>1480</v>
      </c>
      <c r="C341" s="37" t="s">
        <v>1589</v>
      </c>
      <c r="D341" s="35" t="s">
        <v>27</v>
      </c>
      <c r="E341" s="35" t="s">
        <v>528</v>
      </c>
      <c r="F341" s="35" t="s">
        <v>1550</v>
      </c>
      <c r="G341" s="35">
        <v>0.28</v>
      </c>
      <c r="H341" s="35" t="s">
        <v>30</v>
      </c>
      <c r="I341" s="35" t="s">
        <v>489</v>
      </c>
      <c r="J341" s="35" t="s">
        <v>1590</v>
      </c>
      <c r="K341" s="35" t="s">
        <v>1569</v>
      </c>
      <c r="L341" s="35" t="s">
        <v>34</v>
      </c>
      <c r="M341" s="35" t="s">
        <v>55</v>
      </c>
      <c r="N341" s="35" t="s">
        <v>354</v>
      </c>
      <c r="O341" s="35" t="s">
        <v>37</v>
      </c>
      <c r="P341" s="50" t="s">
        <v>38</v>
      </c>
      <c r="Q341" s="35" t="s">
        <v>357</v>
      </c>
      <c r="R341" s="35" t="s">
        <v>489</v>
      </c>
      <c r="S341" s="36" t="s">
        <v>358</v>
      </c>
    </row>
    <row r="342" s="4" customFormat="1" ht="40.5" spans="1:19">
      <c r="A342" s="35" t="s">
        <v>1591</v>
      </c>
      <c r="B342" s="35" t="s">
        <v>1480</v>
      </c>
      <c r="C342" s="37" t="s">
        <v>1592</v>
      </c>
      <c r="D342" s="35" t="s">
        <v>27</v>
      </c>
      <c r="E342" s="35" t="s">
        <v>533</v>
      </c>
      <c r="F342" s="35" t="s">
        <v>1546</v>
      </c>
      <c r="G342" s="35">
        <v>0.32</v>
      </c>
      <c r="H342" s="35" t="s">
        <v>30</v>
      </c>
      <c r="I342" s="35" t="s">
        <v>489</v>
      </c>
      <c r="J342" s="35" t="s">
        <v>1593</v>
      </c>
      <c r="K342" s="35" t="s">
        <v>1569</v>
      </c>
      <c r="L342" s="35" t="s">
        <v>34</v>
      </c>
      <c r="M342" s="35" t="s">
        <v>55</v>
      </c>
      <c r="N342" s="35" t="s">
        <v>354</v>
      </c>
      <c r="O342" s="35" t="s">
        <v>37</v>
      </c>
      <c r="P342" s="50" t="s">
        <v>38</v>
      </c>
      <c r="Q342" s="35" t="s">
        <v>357</v>
      </c>
      <c r="R342" s="35" t="s">
        <v>489</v>
      </c>
      <c r="S342" s="36" t="s">
        <v>358</v>
      </c>
    </row>
    <row r="343" s="4" customFormat="1" ht="40.5" spans="1:19">
      <c r="A343" s="35" t="s">
        <v>1594</v>
      </c>
      <c r="B343" s="35" t="s">
        <v>1480</v>
      </c>
      <c r="C343" s="37" t="s">
        <v>1595</v>
      </c>
      <c r="D343" s="35" t="s">
        <v>27</v>
      </c>
      <c r="E343" s="35" t="s">
        <v>543</v>
      </c>
      <c r="F343" s="35" t="s">
        <v>1596</v>
      </c>
      <c r="G343" s="35">
        <v>0.54</v>
      </c>
      <c r="H343" s="35" t="s">
        <v>30</v>
      </c>
      <c r="I343" s="35" t="s">
        <v>489</v>
      </c>
      <c r="J343" s="35" t="s">
        <v>1597</v>
      </c>
      <c r="K343" s="35" t="s">
        <v>1569</v>
      </c>
      <c r="L343" s="35" t="s">
        <v>34</v>
      </c>
      <c r="M343" s="35" t="s">
        <v>55</v>
      </c>
      <c r="N343" s="35" t="s">
        <v>354</v>
      </c>
      <c r="O343" s="35" t="s">
        <v>37</v>
      </c>
      <c r="P343" s="50" t="s">
        <v>38</v>
      </c>
      <c r="Q343" s="35" t="s">
        <v>357</v>
      </c>
      <c r="R343" s="35" t="s">
        <v>489</v>
      </c>
      <c r="S343" s="36" t="s">
        <v>358</v>
      </c>
    </row>
    <row r="344" s="4" customFormat="1" ht="40.5" spans="1:19">
      <c r="A344" s="35" t="s">
        <v>1598</v>
      </c>
      <c r="B344" s="35" t="s">
        <v>1480</v>
      </c>
      <c r="C344" s="37" t="s">
        <v>1599</v>
      </c>
      <c r="D344" s="35" t="s">
        <v>27</v>
      </c>
      <c r="E344" s="35" t="s">
        <v>553</v>
      </c>
      <c r="F344" s="35" t="s">
        <v>1600</v>
      </c>
      <c r="G344" s="35">
        <v>0.52</v>
      </c>
      <c r="H344" s="35" t="s">
        <v>30</v>
      </c>
      <c r="I344" s="35" t="s">
        <v>489</v>
      </c>
      <c r="J344" s="35" t="s">
        <v>1601</v>
      </c>
      <c r="K344" s="35" t="s">
        <v>1569</v>
      </c>
      <c r="L344" s="35" t="s">
        <v>34</v>
      </c>
      <c r="M344" s="35" t="s">
        <v>55</v>
      </c>
      <c r="N344" s="35" t="s">
        <v>354</v>
      </c>
      <c r="O344" s="35" t="s">
        <v>37</v>
      </c>
      <c r="P344" s="50" t="s">
        <v>38</v>
      </c>
      <c r="Q344" s="35" t="s">
        <v>357</v>
      </c>
      <c r="R344" s="35" t="s">
        <v>489</v>
      </c>
      <c r="S344" s="36" t="s">
        <v>358</v>
      </c>
    </row>
    <row r="345" s="4" customFormat="1" ht="40.5" spans="1:19">
      <c r="A345" s="35" t="s">
        <v>1602</v>
      </c>
      <c r="B345" s="35" t="s">
        <v>1480</v>
      </c>
      <c r="C345" s="37" t="s">
        <v>1603</v>
      </c>
      <c r="D345" s="35" t="s">
        <v>27</v>
      </c>
      <c r="E345" s="35" t="s">
        <v>538</v>
      </c>
      <c r="F345" s="35" t="s">
        <v>1578</v>
      </c>
      <c r="G345" s="35">
        <v>0.08</v>
      </c>
      <c r="H345" s="35" t="s">
        <v>30</v>
      </c>
      <c r="I345" s="35" t="s">
        <v>489</v>
      </c>
      <c r="J345" s="35" t="s">
        <v>1604</v>
      </c>
      <c r="K345" s="35" t="s">
        <v>1569</v>
      </c>
      <c r="L345" s="35" t="s">
        <v>34</v>
      </c>
      <c r="M345" s="35" t="s">
        <v>55</v>
      </c>
      <c r="N345" s="35" t="s">
        <v>354</v>
      </c>
      <c r="O345" s="35" t="s">
        <v>37</v>
      </c>
      <c r="P345" s="50" t="s">
        <v>38</v>
      </c>
      <c r="Q345" s="35" t="s">
        <v>357</v>
      </c>
      <c r="R345" s="35" t="s">
        <v>489</v>
      </c>
      <c r="S345" s="36" t="s">
        <v>358</v>
      </c>
    </row>
    <row r="346" s="4" customFormat="1" ht="40.5" spans="1:19">
      <c r="A346" s="35" t="s">
        <v>1605</v>
      </c>
      <c r="B346" s="35" t="s">
        <v>1480</v>
      </c>
      <c r="C346" s="37" t="s">
        <v>1606</v>
      </c>
      <c r="D346" s="35" t="s">
        <v>27</v>
      </c>
      <c r="E346" s="35" t="s">
        <v>906</v>
      </c>
      <c r="F346" s="35" t="s">
        <v>1607</v>
      </c>
      <c r="G346" s="35">
        <v>0.028</v>
      </c>
      <c r="H346" s="35" t="s">
        <v>30</v>
      </c>
      <c r="I346" s="35" t="s">
        <v>897</v>
      </c>
      <c r="J346" s="35" t="s">
        <v>1608</v>
      </c>
      <c r="K346" s="35" t="s">
        <v>1569</v>
      </c>
      <c r="L346" s="35" t="s">
        <v>34</v>
      </c>
      <c r="M346" s="35" t="s">
        <v>1609</v>
      </c>
      <c r="N346" s="35" t="s">
        <v>354</v>
      </c>
      <c r="O346" s="35" t="s">
        <v>37</v>
      </c>
      <c r="P346" s="50" t="s">
        <v>38</v>
      </c>
      <c r="Q346" s="35" t="s">
        <v>357</v>
      </c>
      <c r="R346" s="35" t="s">
        <v>897</v>
      </c>
      <c r="S346" s="36" t="s">
        <v>358</v>
      </c>
    </row>
    <row r="347" s="4" customFormat="1" ht="40.5" spans="1:19">
      <c r="A347" s="35" t="s">
        <v>1610</v>
      </c>
      <c r="B347" s="35" t="s">
        <v>1480</v>
      </c>
      <c r="C347" s="37" t="s">
        <v>1606</v>
      </c>
      <c r="D347" s="35" t="s">
        <v>27</v>
      </c>
      <c r="E347" s="35" t="s">
        <v>901</v>
      </c>
      <c r="F347" s="35" t="s">
        <v>1611</v>
      </c>
      <c r="G347" s="35">
        <v>0.04</v>
      </c>
      <c r="H347" s="35" t="s">
        <v>30</v>
      </c>
      <c r="I347" s="35" t="s">
        <v>897</v>
      </c>
      <c r="J347" s="35" t="s">
        <v>1612</v>
      </c>
      <c r="K347" s="35" t="s">
        <v>1569</v>
      </c>
      <c r="L347" s="35" t="s">
        <v>34</v>
      </c>
      <c r="M347" s="35" t="s">
        <v>1609</v>
      </c>
      <c r="N347" s="35" t="s">
        <v>354</v>
      </c>
      <c r="O347" s="35" t="s">
        <v>37</v>
      </c>
      <c r="P347" s="50" t="s">
        <v>38</v>
      </c>
      <c r="Q347" s="35" t="s">
        <v>357</v>
      </c>
      <c r="R347" s="35" t="s">
        <v>897</v>
      </c>
      <c r="S347" s="36" t="s">
        <v>358</v>
      </c>
    </row>
    <row r="348" s="4" customFormat="1" ht="40.5" spans="1:19">
      <c r="A348" s="35" t="s">
        <v>1613</v>
      </c>
      <c r="B348" s="35" t="s">
        <v>1480</v>
      </c>
      <c r="C348" s="37" t="s">
        <v>1606</v>
      </c>
      <c r="D348" s="35" t="s">
        <v>27</v>
      </c>
      <c r="E348" s="35" t="s">
        <v>911</v>
      </c>
      <c r="F348" s="35" t="s">
        <v>1614</v>
      </c>
      <c r="G348" s="35">
        <v>0.02</v>
      </c>
      <c r="H348" s="35" t="s">
        <v>30</v>
      </c>
      <c r="I348" s="35" t="s">
        <v>897</v>
      </c>
      <c r="J348" s="35" t="s">
        <v>1615</v>
      </c>
      <c r="K348" s="35" t="s">
        <v>1569</v>
      </c>
      <c r="L348" s="35" t="s">
        <v>34</v>
      </c>
      <c r="M348" s="35" t="s">
        <v>1609</v>
      </c>
      <c r="N348" s="35" t="s">
        <v>354</v>
      </c>
      <c r="O348" s="35" t="s">
        <v>37</v>
      </c>
      <c r="P348" s="50" t="s">
        <v>38</v>
      </c>
      <c r="Q348" s="35" t="s">
        <v>357</v>
      </c>
      <c r="R348" s="35" t="s">
        <v>897</v>
      </c>
      <c r="S348" s="36" t="s">
        <v>358</v>
      </c>
    </row>
    <row r="349" s="4" customFormat="1" ht="40.5" spans="1:19">
      <c r="A349" s="35" t="s">
        <v>1616</v>
      </c>
      <c r="B349" s="35" t="s">
        <v>1480</v>
      </c>
      <c r="C349" s="37" t="s">
        <v>1606</v>
      </c>
      <c r="D349" s="35" t="s">
        <v>27</v>
      </c>
      <c r="E349" s="35" t="s">
        <v>895</v>
      </c>
      <c r="F349" s="35" t="s">
        <v>1617</v>
      </c>
      <c r="G349" s="35">
        <v>0.04</v>
      </c>
      <c r="H349" s="35" t="s">
        <v>30</v>
      </c>
      <c r="I349" s="35" t="s">
        <v>897</v>
      </c>
      <c r="J349" s="35" t="s">
        <v>1618</v>
      </c>
      <c r="K349" s="35" t="s">
        <v>1569</v>
      </c>
      <c r="L349" s="35" t="s">
        <v>34</v>
      </c>
      <c r="M349" s="35" t="s">
        <v>1609</v>
      </c>
      <c r="N349" s="35" t="s">
        <v>354</v>
      </c>
      <c r="O349" s="35" t="s">
        <v>37</v>
      </c>
      <c r="P349" s="50" t="s">
        <v>38</v>
      </c>
      <c r="Q349" s="35" t="s">
        <v>357</v>
      </c>
      <c r="R349" s="35" t="s">
        <v>897</v>
      </c>
      <c r="S349" s="36" t="s">
        <v>358</v>
      </c>
    </row>
    <row r="350" s="4" customFormat="1" ht="40.5" spans="1:19">
      <c r="A350" s="35" t="s">
        <v>1619</v>
      </c>
      <c r="B350" s="35" t="s">
        <v>1480</v>
      </c>
      <c r="C350" s="37" t="s">
        <v>1606</v>
      </c>
      <c r="D350" s="35" t="s">
        <v>27</v>
      </c>
      <c r="E350" s="35" t="s">
        <v>633</v>
      </c>
      <c r="F350" s="35" t="s">
        <v>1620</v>
      </c>
      <c r="G350" s="35">
        <v>0.98</v>
      </c>
      <c r="H350" s="35" t="s">
        <v>30</v>
      </c>
      <c r="I350" s="35" t="s">
        <v>601</v>
      </c>
      <c r="J350" s="35" t="s">
        <v>1621</v>
      </c>
      <c r="K350" s="35" t="s">
        <v>1569</v>
      </c>
      <c r="L350" s="35" t="s">
        <v>34</v>
      </c>
      <c r="M350" s="35" t="s">
        <v>604</v>
      </c>
      <c r="N350" s="35" t="s">
        <v>354</v>
      </c>
      <c r="O350" s="35" t="s">
        <v>37</v>
      </c>
      <c r="P350" s="50" t="s">
        <v>38</v>
      </c>
      <c r="Q350" s="35" t="s">
        <v>357</v>
      </c>
      <c r="R350" s="35" t="s">
        <v>601</v>
      </c>
      <c r="S350" s="36" t="s">
        <v>358</v>
      </c>
    </row>
    <row r="351" s="4" customFormat="1" ht="40.5" spans="1:19">
      <c r="A351" s="35" t="s">
        <v>1622</v>
      </c>
      <c r="B351" s="35" t="s">
        <v>1480</v>
      </c>
      <c r="C351" s="37" t="s">
        <v>1606</v>
      </c>
      <c r="D351" s="35" t="s">
        <v>27</v>
      </c>
      <c r="E351" s="35" t="s">
        <v>619</v>
      </c>
      <c r="F351" s="35" t="s">
        <v>1623</v>
      </c>
      <c r="G351" s="35">
        <v>1.04</v>
      </c>
      <c r="H351" s="35" t="s">
        <v>30</v>
      </c>
      <c r="I351" s="35" t="s">
        <v>601</v>
      </c>
      <c r="J351" s="35" t="s">
        <v>1624</v>
      </c>
      <c r="K351" s="35" t="s">
        <v>1569</v>
      </c>
      <c r="L351" s="35" t="s">
        <v>34</v>
      </c>
      <c r="M351" s="35" t="s">
        <v>604</v>
      </c>
      <c r="N351" s="35" t="s">
        <v>354</v>
      </c>
      <c r="O351" s="35" t="s">
        <v>37</v>
      </c>
      <c r="P351" s="50" t="s">
        <v>38</v>
      </c>
      <c r="Q351" s="35" t="s">
        <v>357</v>
      </c>
      <c r="R351" s="35" t="s">
        <v>601</v>
      </c>
      <c r="S351" s="36" t="s">
        <v>358</v>
      </c>
    </row>
    <row r="352" s="4" customFormat="1" ht="40.5" spans="1:19">
      <c r="A352" s="35" t="s">
        <v>1625</v>
      </c>
      <c r="B352" s="35" t="s">
        <v>1480</v>
      </c>
      <c r="C352" s="37" t="s">
        <v>1606</v>
      </c>
      <c r="D352" s="35" t="s">
        <v>27</v>
      </c>
      <c r="E352" s="35" t="s">
        <v>655</v>
      </c>
      <c r="F352" s="35" t="s">
        <v>1626</v>
      </c>
      <c r="G352" s="35">
        <v>0.36</v>
      </c>
      <c r="H352" s="35" t="s">
        <v>30</v>
      </c>
      <c r="I352" s="35" t="s">
        <v>601</v>
      </c>
      <c r="J352" s="35" t="s">
        <v>1627</v>
      </c>
      <c r="K352" s="35" t="s">
        <v>1569</v>
      </c>
      <c r="L352" s="35" t="s">
        <v>34</v>
      </c>
      <c r="M352" s="35" t="s">
        <v>604</v>
      </c>
      <c r="N352" s="35" t="s">
        <v>354</v>
      </c>
      <c r="O352" s="35" t="s">
        <v>37</v>
      </c>
      <c r="P352" s="50" t="s">
        <v>38</v>
      </c>
      <c r="Q352" s="35" t="s">
        <v>357</v>
      </c>
      <c r="R352" s="35" t="s">
        <v>601</v>
      </c>
      <c r="S352" s="36" t="s">
        <v>358</v>
      </c>
    </row>
    <row r="353" s="4" customFormat="1" ht="40.5" spans="1:19">
      <c r="A353" s="35" t="s">
        <v>1628</v>
      </c>
      <c r="B353" s="35" t="s">
        <v>1480</v>
      </c>
      <c r="C353" s="37" t="s">
        <v>1606</v>
      </c>
      <c r="D353" s="35" t="s">
        <v>27</v>
      </c>
      <c r="E353" s="35" t="s">
        <v>614</v>
      </c>
      <c r="F353" s="35" t="s">
        <v>1629</v>
      </c>
      <c r="G353" s="35">
        <v>0.56</v>
      </c>
      <c r="H353" s="35" t="s">
        <v>30</v>
      </c>
      <c r="I353" s="35" t="s">
        <v>601</v>
      </c>
      <c r="J353" s="35" t="s">
        <v>1630</v>
      </c>
      <c r="K353" s="35" t="s">
        <v>1569</v>
      </c>
      <c r="L353" s="35" t="s">
        <v>34</v>
      </c>
      <c r="M353" s="35" t="s">
        <v>604</v>
      </c>
      <c r="N353" s="35" t="s">
        <v>354</v>
      </c>
      <c r="O353" s="35" t="s">
        <v>37</v>
      </c>
      <c r="P353" s="50" t="s">
        <v>38</v>
      </c>
      <c r="Q353" s="35" t="s">
        <v>357</v>
      </c>
      <c r="R353" s="35" t="s">
        <v>601</v>
      </c>
      <c r="S353" s="36" t="s">
        <v>358</v>
      </c>
    </row>
    <row r="354" s="4" customFormat="1" ht="40.5" spans="1:19">
      <c r="A354" s="35" t="s">
        <v>1631</v>
      </c>
      <c r="B354" s="35" t="s">
        <v>1480</v>
      </c>
      <c r="C354" s="37" t="s">
        <v>1606</v>
      </c>
      <c r="D354" s="35" t="s">
        <v>27</v>
      </c>
      <c r="E354" s="35" t="s">
        <v>599</v>
      </c>
      <c r="F354" s="35" t="s">
        <v>1632</v>
      </c>
      <c r="G354" s="35">
        <v>0.19</v>
      </c>
      <c r="H354" s="35" t="s">
        <v>30</v>
      </c>
      <c r="I354" s="35" t="s">
        <v>601</v>
      </c>
      <c r="J354" s="35" t="s">
        <v>1633</v>
      </c>
      <c r="K354" s="35" t="s">
        <v>1569</v>
      </c>
      <c r="L354" s="35" t="s">
        <v>34</v>
      </c>
      <c r="M354" s="35" t="s">
        <v>604</v>
      </c>
      <c r="N354" s="35" t="s">
        <v>354</v>
      </c>
      <c r="O354" s="35" t="s">
        <v>37</v>
      </c>
      <c r="P354" s="50" t="s">
        <v>38</v>
      </c>
      <c r="Q354" s="35" t="s">
        <v>357</v>
      </c>
      <c r="R354" s="35" t="s">
        <v>601</v>
      </c>
      <c r="S354" s="36" t="s">
        <v>358</v>
      </c>
    </row>
    <row r="355" s="4" customFormat="1" ht="40.5" spans="1:19">
      <c r="A355" s="35" t="s">
        <v>1634</v>
      </c>
      <c r="B355" s="35" t="s">
        <v>1480</v>
      </c>
      <c r="C355" s="37" t="s">
        <v>1606</v>
      </c>
      <c r="D355" s="35" t="s">
        <v>27</v>
      </c>
      <c r="E355" s="35" t="s">
        <v>1068</v>
      </c>
      <c r="F355" s="35" t="s">
        <v>1635</v>
      </c>
      <c r="G355" s="35">
        <v>0.37</v>
      </c>
      <c r="H355" s="35" t="s">
        <v>30</v>
      </c>
      <c r="I355" s="35" t="s">
        <v>601</v>
      </c>
      <c r="J355" s="35" t="s">
        <v>1636</v>
      </c>
      <c r="K355" s="35" t="s">
        <v>1569</v>
      </c>
      <c r="L355" s="35" t="s">
        <v>34</v>
      </c>
      <c r="M355" s="35" t="s">
        <v>604</v>
      </c>
      <c r="N355" s="35" t="s">
        <v>354</v>
      </c>
      <c r="O355" s="35" t="s">
        <v>37</v>
      </c>
      <c r="P355" s="50" t="s">
        <v>38</v>
      </c>
      <c r="Q355" s="35" t="s">
        <v>357</v>
      </c>
      <c r="R355" s="35" t="s">
        <v>601</v>
      </c>
      <c r="S355" s="36" t="s">
        <v>358</v>
      </c>
    </row>
    <row r="356" s="4" customFormat="1" ht="40.5" spans="1:19">
      <c r="A356" s="35" t="s">
        <v>1637</v>
      </c>
      <c r="B356" s="35" t="s">
        <v>1480</v>
      </c>
      <c r="C356" s="37" t="s">
        <v>1606</v>
      </c>
      <c r="D356" s="35" t="s">
        <v>27</v>
      </c>
      <c r="E356" s="35" t="s">
        <v>624</v>
      </c>
      <c r="F356" s="35" t="s">
        <v>1638</v>
      </c>
      <c r="G356" s="35">
        <v>0.25</v>
      </c>
      <c r="H356" s="35" t="s">
        <v>30</v>
      </c>
      <c r="I356" s="35" t="s">
        <v>601</v>
      </c>
      <c r="J356" s="35" t="s">
        <v>1639</v>
      </c>
      <c r="K356" s="35" t="s">
        <v>1569</v>
      </c>
      <c r="L356" s="35" t="s">
        <v>34</v>
      </c>
      <c r="M356" s="35" t="s">
        <v>604</v>
      </c>
      <c r="N356" s="35" t="s">
        <v>354</v>
      </c>
      <c r="O356" s="35" t="s">
        <v>37</v>
      </c>
      <c r="P356" s="50" t="s">
        <v>38</v>
      </c>
      <c r="Q356" s="35" t="s">
        <v>357</v>
      </c>
      <c r="R356" s="35" t="s">
        <v>601</v>
      </c>
      <c r="S356" s="36" t="s">
        <v>358</v>
      </c>
    </row>
    <row r="357" s="4" customFormat="1" ht="40.5" spans="1:19">
      <c r="A357" s="35" t="s">
        <v>1640</v>
      </c>
      <c r="B357" s="35" t="s">
        <v>1480</v>
      </c>
      <c r="C357" s="37" t="s">
        <v>1606</v>
      </c>
      <c r="D357" s="35" t="s">
        <v>27</v>
      </c>
      <c r="E357" s="35" t="s">
        <v>1077</v>
      </c>
      <c r="F357" s="35" t="s">
        <v>1641</v>
      </c>
      <c r="G357" s="35">
        <v>0.42</v>
      </c>
      <c r="H357" s="35" t="s">
        <v>30</v>
      </c>
      <c r="I357" s="35" t="s">
        <v>601</v>
      </c>
      <c r="J357" s="35" t="s">
        <v>1642</v>
      </c>
      <c r="K357" s="35" t="s">
        <v>1569</v>
      </c>
      <c r="L357" s="35" t="s">
        <v>34</v>
      </c>
      <c r="M357" s="35" t="s">
        <v>604</v>
      </c>
      <c r="N357" s="35" t="s">
        <v>354</v>
      </c>
      <c r="O357" s="35" t="s">
        <v>37</v>
      </c>
      <c r="P357" s="50" t="s">
        <v>38</v>
      </c>
      <c r="Q357" s="35" t="s">
        <v>357</v>
      </c>
      <c r="R357" s="35" t="s">
        <v>601</v>
      </c>
      <c r="S357" s="36" t="s">
        <v>358</v>
      </c>
    </row>
    <row r="358" s="4" customFormat="1" ht="40.5" spans="1:19">
      <c r="A358" s="35" t="s">
        <v>1643</v>
      </c>
      <c r="B358" s="35" t="s">
        <v>1480</v>
      </c>
      <c r="C358" s="37" t="s">
        <v>1606</v>
      </c>
      <c r="D358" s="35" t="s">
        <v>27</v>
      </c>
      <c r="E358" s="35" t="s">
        <v>1082</v>
      </c>
      <c r="F358" s="35" t="s">
        <v>1644</v>
      </c>
      <c r="G358" s="35">
        <v>0.4</v>
      </c>
      <c r="H358" s="35" t="s">
        <v>30</v>
      </c>
      <c r="I358" s="35" t="s">
        <v>601</v>
      </c>
      <c r="J358" s="35" t="s">
        <v>1645</v>
      </c>
      <c r="K358" s="35" t="s">
        <v>1569</v>
      </c>
      <c r="L358" s="35" t="s">
        <v>34</v>
      </c>
      <c r="M358" s="35" t="s">
        <v>604</v>
      </c>
      <c r="N358" s="35" t="s">
        <v>354</v>
      </c>
      <c r="O358" s="35" t="s">
        <v>37</v>
      </c>
      <c r="P358" s="50" t="s">
        <v>38</v>
      </c>
      <c r="Q358" s="35" t="s">
        <v>357</v>
      </c>
      <c r="R358" s="35" t="s">
        <v>601</v>
      </c>
      <c r="S358" s="36" t="s">
        <v>358</v>
      </c>
    </row>
    <row r="359" s="4" customFormat="1" ht="40.5" spans="1:19">
      <c r="A359" s="35" t="s">
        <v>1646</v>
      </c>
      <c r="B359" s="35" t="s">
        <v>1480</v>
      </c>
      <c r="C359" s="37" t="s">
        <v>1606</v>
      </c>
      <c r="D359" s="35" t="s">
        <v>27</v>
      </c>
      <c r="E359" s="35" t="s">
        <v>1087</v>
      </c>
      <c r="F359" s="35" t="s">
        <v>1647</v>
      </c>
      <c r="G359" s="35">
        <v>0.42</v>
      </c>
      <c r="H359" s="35" t="s">
        <v>30</v>
      </c>
      <c r="I359" s="35" t="s">
        <v>601</v>
      </c>
      <c r="J359" s="35" t="s">
        <v>1648</v>
      </c>
      <c r="K359" s="35" t="s">
        <v>1569</v>
      </c>
      <c r="L359" s="35" t="s">
        <v>34</v>
      </c>
      <c r="M359" s="35" t="s">
        <v>604</v>
      </c>
      <c r="N359" s="35" t="s">
        <v>354</v>
      </c>
      <c r="O359" s="35" t="s">
        <v>37</v>
      </c>
      <c r="P359" s="50" t="s">
        <v>38</v>
      </c>
      <c r="Q359" s="35" t="s">
        <v>357</v>
      </c>
      <c r="R359" s="35" t="s">
        <v>601</v>
      </c>
      <c r="S359" s="36" t="s">
        <v>358</v>
      </c>
    </row>
    <row r="360" s="4" customFormat="1" ht="40.5" spans="1:19">
      <c r="A360" s="35" t="s">
        <v>1649</v>
      </c>
      <c r="B360" s="35" t="s">
        <v>1480</v>
      </c>
      <c r="C360" s="37" t="s">
        <v>1606</v>
      </c>
      <c r="D360" s="35" t="s">
        <v>27</v>
      </c>
      <c r="E360" s="35" t="s">
        <v>1092</v>
      </c>
      <c r="F360" s="35" t="s">
        <v>1629</v>
      </c>
      <c r="G360" s="35">
        <v>0.28</v>
      </c>
      <c r="H360" s="35" t="s">
        <v>30</v>
      </c>
      <c r="I360" s="35" t="s">
        <v>601</v>
      </c>
      <c r="J360" s="35" t="s">
        <v>1650</v>
      </c>
      <c r="K360" s="35" t="s">
        <v>1569</v>
      </c>
      <c r="L360" s="35" t="s">
        <v>34</v>
      </c>
      <c r="M360" s="35" t="s">
        <v>604</v>
      </c>
      <c r="N360" s="35" t="s">
        <v>354</v>
      </c>
      <c r="O360" s="35" t="s">
        <v>37</v>
      </c>
      <c r="P360" s="50" t="s">
        <v>38</v>
      </c>
      <c r="Q360" s="35" t="s">
        <v>357</v>
      </c>
      <c r="R360" s="35" t="s">
        <v>601</v>
      </c>
      <c r="S360" s="36" t="s">
        <v>358</v>
      </c>
    </row>
    <row r="361" s="4" customFormat="1" ht="40.5" spans="1:19">
      <c r="A361" s="35" t="s">
        <v>1651</v>
      </c>
      <c r="B361" s="35" t="s">
        <v>1652</v>
      </c>
      <c r="C361" s="37" t="s">
        <v>1653</v>
      </c>
      <c r="D361" s="35" t="s">
        <v>27</v>
      </c>
      <c r="E361" s="35" t="s">
        <v>1654</v>
      </c>
      <c r="F361" s="35" t="s">
        <v>1655</v>
      </c>
      <c r="G361" s="35">
        <v>0.063</v>
      </c>
      <c r="H361" s="35" t="s">
        <v>30</v>
      </c>
      <c r="I361" s="35" t="s">
        <v>737</v>
      </c>
      <c r="J361" s="35" t="s">
        <v>1656</v>
      </c>
      <c r="K361" s="35" t="s">
        <v>1657</v>
      </c>
      <c r="L361" s="35" t="s">
        <v>34</v>
      </c>
      <c r="M361" s="35" t="s">
        <v>55</v>
      </c>
      <c r="N361" s="33" t="s">
        <v>354</v>
      </c>
      <c r="O361" s="35" t="s">
        <v>37</v>
      </c>
      <c r="P361" s="50" t="s">
        <v>38</v>
      </c>
      <c r="Q361" s="35" t="s">
        <v>357</v>
      </c>
      <c r="R361" s="35" t="s">
        <v>737</v>
      </c>
      <c r="S361" s="36" t="s">
        <v>358</v>
      </c>
    </row>
    <row r="362" s="4" customFormat="1" ht="40.5" spans="1:19">
      <c r="A362" s="35" t="s">
        <v>1658</v>
      </c>
      <c r="B362" s="35" t="s">
        <v>1652</v>
      </c>
      <c r="C362" s="37" t="s">
        <v>1653</v>
      </c>
      <c r="D362" s="35" t="s">
        <v>27</v>
      </c>
      <c r="E362" s="35" t="s">
        <v>735</v>
      </c>
      <c r="F362" s="35" t="s">
        <v>1659</v>
      </c>
      <c r="G362" s="35">
        <v>0.882</v>
      </c>
      <c r="H362" s="35" t="s">
        <v>30</v>
      </c>
      <c r="I362" s="35" t="s">
        <v>737</v>
      </c>
      <c r="J362" s="35" t="s">
        <v>1660</v>
      </c>
      <c r="K362" s="35" t="s">
        <v>1657</v>
      </c>
      <c r="L362" s="35" t="s">
        <v>34</v>
      </c>
      <c r="M362" s="35" t="s">
        <v>55</v>
      </c>
      <c r="N362" s="33" t="s">
        <v>354</v>
      </c>
      <c r="O362" s="35" t="s">
        <v>37</v>
      </c>
      <c r="P362" s="50" t="s">
        <v>38</v>
      </c>
      <c r="Q362" s="35" t="s">
        <v>357</v>
      </c>
      <c r="R362" s="35" t="s">
        <v>737</v>
      </c>
      <c r="S362" s="36" t="s">
        <v>358</v>
      </c>
    </row>
    <row r="363" s="4" customFormat="1" ht="40.5" spans="1:19">
      <c r="A363" s="35" t="s">
        <v>1661</v>
      </c>
      <c r="B363" s="35" t="s">
        <v>1652</v>
      </c>
      <c r="C363" s="37" t="s">
        <v>1653</v>
      </c>
      <c r="D363" s="35" t="s">
        <v>27</v>
      </c>
      <c r="E363" s="35" t="s">
        <v>746</v>
      </c>
      <c r="F363" s="35" t="s">
        <v>1662</v>
      </c>
      <c r="G363" s="35">
        <v>0.231</v>
      </c>
      <c r="H363" s="35" t="s">
        <v>30</v>
      </c>
      <c r="I363" s="35" t="s">
        <v>737</v>
      </c>
      <c r="J363" s="35" t="s">
        <v>1663</v>
      </c>
      <c r="K363" s="35" t="s">
        <v>1657</v>
      </c>
      <c r="L363" s="35" t="s">
        <v>34</v>
      </c>
      <c r="M363" s="35" t="s">
        <v>55</v>
      </c>
      <c r="N363" s="33" t="s">
        <v>354</v>
      </c>
      <c r="O363" s="35" t="s">
        <v>37</v>
      </c>
      <c r="P363" s="50" t="s">
        <v>38</v>
      </c>
      <c r="Q363" s="35" t="s">
        <v>357</v>
      </c>
      <c r="R363" s="35" t="s">
        <v>737</v>
      </c>
      <c r="S363" s="36" t="s">
        <v>358</v>
      </c>
    </row>
    <row r="364" s="4" customFormat="1" ht="40.5" spans="1:19">
      <c r="A364" s="35" t="s">
        <v>1664</v>
      </c>
      <c r="B364" s="35" t="s">
        <v>1652</v>
      </c>
      <c r="C364" s="37" t="s">
        <v>1653</v>
      </c>
      <c r="D364" s="35" t="s">
        <v>27</v>
      </c>
      <c r="E364" s="35" t="s">
        <v>763</v>
      </c>
      <c r="F364" s="35" t="s">
        <v>1665</v>
      </c>
      <c r="G364" s="35">
        <v>0.147</v>
      </c>
      <c r="H364" s="35" t="s">
        <v>30</v>
      </c>
      <c r="I364" s="35" t="s">
        <v>737</v>
      </c>
      <c r="J364" s="35" t="s">
        <v>1666</v>
      </c>
      <c r="K364" s="35" t="s">
        <v>1657</v>
      </c>
      <c r="L364" s="35" t="s">
        <v>34</v>
      </c>
      <c r="M364" s="35" t="s">
        <v>55</v>
      </c>
      <c r="N364" s="33" t="s">
        <v>354</v>
      </c>
      <c r="O364" s="35" t="s">
        <v>37</v>
      </c>
      <c r="P364" s="50" t="s">
        <v>38</v>
      </c>
      <c r="Q364" s="35" t="s">
        <v>357</v>
      </c>
      <c r="R364" s="35" t="s">
        <v>737</v>
      </c>
      <c r="S364" s="36" t="s">
        <v>358</v>
      </c>
    </row>
    <row r="365" s="4" customFormat="1" ht="40.5" spans="1:19">
      <c r="A365" s="35" t="s">
        <v>1667</v>
      </c>
      <c r="B365" s="35" t="s">
        <v>1652</v>
      </c>
      <c r="C365" s="37" t="s">
        <v>1653</v>
      </c>
      <c r="D365" s="35" t="s">
        <v>27</v>
      </c>
      <c r="E365" s="35" t="s">
        <v>1668</v>
      </c>
      <c r="F365" s="35" t="s">
        <v>1669</v>
      </c>
      <c r="G365" s="35">
        <v>0.084</v>
      </c>
      <c r="H365" s="35" t="s">
        <v>30</v>
      </c>
      <c r="I365" s="35" t="s">
        <v>737</v>
      </c>
      <c r="J365" s="35" t="s">
        <v>1670</v>
      </c>
      <c r="K365" s="35" t="s">
        <v>1657</v>
      </c>
      <c r="L365" s="35" t="s">
        <v>34</v>
      </c>
      <c r="M365" s="35" t="s">
        <v>55</v>
      </c>
      <c r="N365" s="33" t="s">
        <v>354</v>
      </c>
      <c r="O365" s="35" t="s">
        <v>37</v>
      </c>
      <c r="P365" s="50" t="s">
        <v>38</v>
      </c>
      <c r="Q365" s="35" t="s">
        <v>357</v>
      </c>
      <c r="R365" s="35" t="s">
        <v>737</v>
      </c>
      <c r="S365" s="36" t="s">
        <v>358</v>
      </c>
    </row>
    <row r="366" s="4" customFormat="1" ht="40.5" spans="1:19">
      <c r="A366" s="35" t="s">
        <v>1671</v>
      </c>
      <c r="B366" s="35" t="s">
        <v>1652</v>
      </c>
      <c r="C366" s="37" t="s">
        <v>1653</v>
      </c>
      <c r="D366" s="35" t="s">
        <v>27</v>
      </c>
      <c r="E366" s="35" t="s">
        <v>1672</v>
      </c>
      <c r="F366" s="35" t="s">
        <v>1673</v>
      </c>
      <c r="G366" s="35">
        <v>0.021</v>
      </c>
      <c r="H366" s="35" t="s">
        <v>30</v>
      </c>
      <c r="I366" s="35" t="s">
        <v>737</v>
      </c>
      <c r="J366" s="35" t="s">
        <v>1674</v>
      </c>
      <c r="K366" s="35" t="s">
        <v>1657</v>
      </c>
      <c r="L366" s="35" t="s">
        <v>34</v>
      </c>
      <c r="M366" s="35" t="s">
        <v>55</v>
      </c>
      <c r="N366" s="33" t="s">
        <v>354</v>
      </c>
      <c r="O366" s="35" t="s">
        <v>37</v>
      </c>
      <c r="P366" s="50" t="s">
        <v>38</v>
      </c>
      <c r="Q366" s="35" t="s">
        <v>357</v>
      </c>
      <c r="R366" s="35" t="s">
        <v>737</v>
      </c>
      <c r="S366" s="36" t="s">
        <v>358</v>
      </c>
    </row>
    <row r="367" s="4" customFormat="1" ht="40.5" spans="1:19">
      <c r="A367" s="35" t="s">
        <v>1675</v>
      </c>
      <c r="B367" s="35" t="s">
        <v>1652</v>
      </c>
      <c r="C367" s="37" t="s">
        <v>1653</v>
      </c>
      <c r="D367" s="35" t="s">
        <v>27</v>
      </c>
      <c r="E367" s="35" t="s">
        <v>757</v>
      </c>
      <c r="F367" s="35" t="s">
        <v>1676</v>
      </c>
      <c r="G367" s="35">
        <v>0.126</v>
      </c>
      <c r="H367" s="35" t="s">
        <v>30</v>
      </c>
      <c r="I367" s="35" t="s">
        <v>737</v>
      </c>
      <c r="J367" s="35" t="s">
        <v>1677</v>
      </c>
      <c r="K367" s="35" t="s">
        <v>1657</v>
      </c>
      <c r="L367" s="35" t="s">
        <v>34</v>
      </c>
      <c r="M367" s="35" t="s">
        <v>55</v>
      </c>
      <c r="N367" s="33" t="s">
        <v>354</v>
      </c>
      <c r="O367" s="35" t="s">
        <v>37</v>
      </c>
      <c r="P367" s="50" t="s">
        <v>38</v>
      </c>
      <c r="Q367" s="35" t="s">
        <v>357</v>
      </c>
      <c r="R367" s="35" t="s">
        <v>737</v>
      </c>
      <c r="S367" s="36" t="s">
        <v>358</v>
      </c>
    </row>
    <row r="368" s="4" customFormat="1" ht="54" spans="1:19">
      <c r="A368" s="35" t="s">
        <v>1678</v>
      </c>
      <c r="B368" s="35" t="s">
        <v>1652</v>
      </c>
      <c r="C368" s="37" t="s">
        <v>1679</v>
      </c>
      <c r="D368" s="35" t="s">
        <v>27</v>
      </c>
      <c r="E368" s="35" t="s">
        <v>1148</v>
      </c>
      <c r="F368" s="35" t="s">
        <v>1680</v>
      </c>
      <c r="G368" s="35">
        <v>1.32</v>
      </c>
      <c r="H368" s="35" t="s">
        <v>30</v>
      </c>
      <c r="I368" s="35" t="s">
        <v>664</v>
      </c>
      <c r="J368" s="35" t="s">
        <v>1681</v>
      </c>
      <c r="K368" s="35" t="s">
        <v>1682</v>
      </c>
      <c r="L368" s="35" t="s">
        <v>34</v>
      </c>
      <c r="M368" s="35" t="s">
        <v>1529</v>
      </c>
      <c r="N368" s="35" t="s">
        <v>354</v>
      </c>
      <c r="O368" s="35" t="s">
        <v>37</v>
      </c>
      <c r="P368" s="50" t="s">
        <v>38</v>
      </c>
      <c r="Q368" s="35" t="s">
        <v>357</v>
      </c>
      <c r="R368" s="35" t="s">
        <v>664</v>
      </c>
      <c r="S368" s="36" t="s">
        <v>358</v>
      </c>
    </row>
    <row r="369" s="4" customFormat="1" ht="54" spans="1:19">
      <c r="A369" s="35" t="s">
        <v>1683</v>
      </c>
      <c r="B369" s="35" t="s">
        <v>1652</v>
      </c>
      <c r="C369" s="37" t="s">
        <v>1684</v>
      </c>
      <c r="D369" s="35" t="s">
        <v>27</v>
      </c>
      <c r="E369" s="35" t="s">
        <v>1153</v>
      </c>
      <c r="F369" s="35" t="s">
        <v>1685</v>
      </c>
      <c r="G369" s="35">
        <v>0.7</v>
      </c>
      <c r="H369" s="35" t="s">
        <v>30</v>
      </c>
      <c r="I369" s="35" t="s">
        <v>664</v>
      </c>
      <c r="J369" s="35" t="s">
        <v>1686</v>
      </c>
      <c r="K369" s="35" t="s">
        <v>1682</v>
      </c>
      <c r="L369" s="35" t="s">
        <v>34</v>
      </c>
      <c r="M369" s="35" t="s">
        <v>1529</v>
      </c>
      <c r="N369" s="35" t="s">
        <v>354</v>
      </c>
      <c r="O369" s="35" t="s">
        <v>37</v>
      </c>
      <c r="P369" s="50" t="s">
        <v>38</v>
      </c>
      <c r="Q369" s="35" t="s">
        <v>357</v>
      </c>
      <c r="R369" s="35" t="s">
        <v>664</v>
      </c>
      <c r="S369" s="36" t="s">
        <v>358</v>
      </c>
    </row>
    <row r="370" s="4" customFormat="1" ht="54" spans="1:19">
      <c r="A370" s="35" t="s">
        <v>1687</v>
      </c>
      <c r="B370" s="35" t="s">
        <v>1652</v>
      </c>
      <c r="C370" s="37" t="s">
        <v>1688</v>
      </c>
      <c r="D370" s="35" t="s">
        <v>27</v>
      </c>
      <c r="E370" s="35" t="s">
        <v>1163</v>
      </c>
      <c r="F370" s="35" t="s">
        <v>1689</v>
      </c>
      <c r="G370" s="35">
        <v>1.02</v>
      </c>
      <c r="H370" s="35" t="s">
        <v>30</v>
      </c>
      <c r="I370" s="35" t="s">
        <v>664</v>
      </c>
      <c r="J370" s="35" t="s">
        <v>1690</v>
      </c>
      <c r="K370" s="35" t="s">
        <v>1682</v>
      </c>
      <c r="L370" s="35" t="s">
        <v>34</v>
      </c>
      <c r="M370" s="35" t="s">
        <v>1529</v>
      </c>
      <c r="N370" s="35" t="s">
        <v>354</v>
      </c>
      <c r="O370" s="35" t="s">
        <v>37</v>
      </c>
      <c r="P370" s="50" t="s">
        <v>38</v>
      </c>
      <c r="Q370" s="35" t="s">
        <v>357</v>
      </c>
      <c r="R370" s="35" t="s">
        <v>664</v>
      </c>
      <c r="S370" s="36" t="s">
        <v>358</v>
      </c>
    </row>
    <row r="371" s="4" customFormat="1" ht="54" spans="1:19">
      <c r="A371" s="35" t="s">
        <v>1691</v>
      </c>
      <c r="B371" s="35" t="s">
        <v>1652</v>
      </c>
      <c r="C371" s="37" t="s">
        <v>1692</v>
      </c>
      <c r="D371" s="35" t="s">
        <v>27</v>
      </c>
      <c r="E371" s="35" t="s">
        <v>1168</v>
      </c>
      <c r="F371" s="35" t="s">
        <v>1693</v>
      </c>
      <c r="G371" s="35">
        <v>0.552</v>
      </c>
      <c r="H371" s="35" t="s">
        <v>30</v>
      </c>
      <c r="I371" s="35" t="s">
        <v>664</v>
      </c>
      <c r="J371" s="35" t="s">
        <v>1694</v>
      </c>
      <c r="K371" s="35" t="s">
        <v>1682</v>
      </c>
      <c r="L371" s="35" t="s">
        <v>34</v>
      </c>
      <c r="M371" s="35" t="s">
        <v>1529</v>
      </c>
      <c r="N371" s="35" t="s">
        <v>354</v>
      </c>
      <c r="O371" s="35" t="s">
        <v>37</v>
      </c>
      <c r="P371" s="50" t="s">
        <v>38</v>
      </c>
      <c r="Q371" s="35" t="s">
        <v>357</v>
      </c>
      <c r="R371" s="35" t="s">
        <v>664</v>
      </c>
      <c r="S371" s="36" t="s">
        <v>358</v>
      </c>
    </row>
    <row r="372" s="4" customFormat="1" ht="54" spans="1:19">
      <c r="A372" s="35" t="s">
        <v>1695</v>
      </c>
      <c r="B372" s="35" t="s">
        <v>1652</v>
      </c>
      <c r="C372" s="37" t="s">
        <v>1696</v>
      </c>
      <c r="D372" s="35" t="s">
        <v>27</v>
      </c>
      <c r="E372" s="35" t="s">
        <v>1697</v>
      </c>
      <c r="F372" s="35" t="s">
        <v>1665</v>
      </c>
      <c r="G372" s="35">
        <v>0.152</v>
      </c>
      <c r="H372" s="35" t="s">
        <v>30</v>
      </c>
      <c r="I372" s="35" t="s">
        <v>664</v>
      </c>
      <c r="J372" s="35" t="s">
        <v>1698</v>
      </c>
      <c r="K372" s="35" t="s">
        <v>1682</v>
      </c>
      <c r="L372" s="35" t="s">
        <v>34</v>
      </c>
      <c r="M372" s="35" t="s">
        <v>1529</v>
      </c>
      <c r="N372" s="35" t="s">
        <v>354</v>
      </c>
      <c r="O372" s="35" t="s">
        <v>37</v>
      </c>
      <c r="P372" s="50" t="s">
        <v>38</v>
      </c>
      <c r="Q372" s="35" t="s">
        <v>357</v>
      </c>
      <c r="R372" s="35" t="s">
        <v>664</v>
      </c>
      <c r="S372" s="36" t="s">
        <v>358</v>
      </c>
    </row>
    <row r="373" s="4" customFormat="1" ht="54" spans="1:19">
      <c r="A373" s="35" t="s">
        <v>1699</v>
      </c>
      <c r="B373" s="35" t="s">
        <v>1652</v>
      </c>
      <c r="C373" s="37" t="s">
        <v>1700</v>
      </c>
      <c r="D373" s="35" t="s">
        <v>27</v>
      </c>
      <c r="E373" s="35" t="s">
        <v>1173</v>
      </c>
      <c r="F373" s="35" t="s">
        <v>1701</v>
      </c>
      <c r="G373" s="35">
        <v>0.466</v>
      </c>
      <c r="H373" s="35" t="s">
        <v>30</v>
      </c>
      <c r="I373" s="35" t="s">
        <v>664</v>
      </c>
      <c r="J373" s="35" t="s">
        <v>1702</v>
      </c>
      <c r="K373" s="35" t="s">
        <v>1682</v>
      </c>
      <c r="L373" s="35" t="s">
        <v>34</v>
      </c>
      <c r="M373" s="35" t="s">
        <v>1529</v>
      </c>
      <c r="N373" s="35" t="s">
        <v>354</v>
      </c>
      <c r="O373" s="35" t="s">
        <v>37</v>
      </c>
      <c r="P373" s="50" t="s">
        <v>38</v>
      </c>
      <c r="Q373" s="35" t="s">
        <v>357</v>
      </c>
      <c r="R373" s="35" t="s">
        <v>664</v>
      </c>
      <c r="S373" s="36" t="s">
        <v>358</v>
      </c>
    </row>
    <row r="374" s="4" customFormat="1" ht="54" spans="1:19">
      <c r="A374" s="35" t="s">
        <v>1703</v>
      </c>
      <c r="B374" s="35" t="s">
        <v>1652</v>
      </c>
      <c r="C374" s="37" t="s">
        <v>1704</v>
      </c>
      <c r="D374" s="35" t="s">
        <v>27</v>
      </c>
      <c r="E374" s="35" t="s">
        <v>1193</v>
      </c>
      <c r="F374" s="35" t="s">
        <v>1705</v>
      </c>
      <c r="G374" s="35">
        <v>0.96</v>
      </c>
      <c r="H374" s="35" t="s">
        <v>30</v>
      </c>
      <c r="I374" s="35" t="s">
        <v>664</v>
      </c>
      <c r="J374" s="35" t="s">
        <v>1706</v>
      </c>
      <c r="K374" s="35" t="s">
        <v>1682</v>
      </c>
      <c r="L374" s="35" t="s">
        <v>34</v>
      </c>
      <c r="M374" s="35" t="s">
        <v>1529</v>
      </c>
      <c r="N374" s="35" t="s">
        <v>354</v>
      </c>
      <c r="O374" s="35" t="s">
        <v>37</v>
      </c>
      <c r="P374" s="50" t="s">
        <v>38</v>
      </c>
      <c r="Q374" s="35" t="s">
        <v>357</v>
      </c>
      <c r="R374" s="35" t="s">
        <v>664</v>
      </c>
      <c r="S374" s="36" t="s">
        <v>358</v>
      </c>
    </row>
    <row r="375" s="4" customFormat="1" ht="54" spans="1:19">
      <c r="A375" s="35" t="s">
        <v>1707</v>
      </c>
      <c r="B375" s="35" t="s">
        <v>1652</v>
      </c>
      <c r="C375" s="37" t="s">
        <v>1708</v>
      </c>
      <c r="D375" s="35" t="s">
        <v>27</v>
      </c>
      <c r="E375" s="35" t="s">
        <v>1188</v>
      </c>
      <c r="F375" s="35" t="s">
        <v>1709</v>
      </c>
      <c r="G375" s="35">
        <v>4.16</v>
      </c>
      <c r="H375" s="35" t="s">
        <v>30</v>
      </c>
      <c r="I375" s="35" t="s">
        <v>664</v>
      </c>
      <c r="J375" s="35" t="s">
        <v>1710</v>
      </c>
      <c r="K375" s="35" t="s">
        <v>1682</v>
      </c>
      <c r="L375" s="35" t="s">
        <v>34</v>
      </c>
      <c r="M375" s="35" t="s">
        <v>1529</v>
      </c>
      <c r="N375" s="35" t="s">
        <v>354</v>
      </c>
      <c r="O375" s="35" t="s">
        <v>37</v>
      </c>
      <c r="P375" s="50" t="s">
        <v>38</v>
      </c>
      <c r="Q375" s="35" t="s">
        <v>357</v>
      </c>
      <c r="R375" s="35" t="s">
        <v>664</v>
      </c>
      <c r="S375" s="36" t="s">
        <v>358</v>
      </c>
    </row>
    <row r="376" s="4" customFormat="1" ht="54" spans="1:19">
      <c r="A376" s="35" t="s">
        <v>1711</v>
      </c>
      <c r="B376" s="35" t="s">
        <v>1652</v>
      </c>
      <c r="C376" s="37" t="s">
        <v>1712</v>
      </c>
      <c r="D376" s="35" t="s">
        <v>27</v>
      </c>
      <c r="E376" s="35" t="s">
        <v>694</v>
      </c>
      <c r="F376" s="35" t="s">
        <v>1713</v>
      </c>
      <c r="G376" s="35">
        <v>0.11</v>
      </c>
      <c r="H376" s="35" t="s">
        <v>30</v>
      </c>
      <c r="I376" s="35" t="s">
        <v>664</v>
      </c>
      <c r="J376" s="35" t="s">
        <v>1714</v>
      </c>
      <c r="K376" s="35" t="s">
        <v>1682</v>
      </c>
      <c r="L376" s="35" t="s">
        <v>34</v>
      </c>
      <c r="M376" s="35" t="s">
        <v>1529</v>
      </c>
      <c r="N376" s="35" t="s">
        <v>354</v>
      </c>
      <c r="O376" s="35" t="s">
        <v>37</v>
      </c>
      <c r="P376" s="50" t="s">
        <v>38</v>
      </c>
      <c r="Q376" s="35" t="s">
        <v>357</v>
      </c>
      <c r="R376" s="35" t="s">
        <v>664</v>
      </c>
      <c r="S376" s="36" t="s">
        <v>358</v>
      </c>
    </row>
    <row r="377" s="4" customFormat="1" ht="54" spans="1:19">
      <c r="A377" s="35" t="s">
        <v>1715</v>
      </c>
      <c r="B377" s="35" t="s">
        <v>1652</v>
      </c>
      <c r="C377" s="37" t="s">
        <v>1716</v>
      </c>
      <c r="D377" s="35" t="s">
        <v>27</v>
      </c>
      <c r="E377" s="35" t="s">
        <v>1198</v>
      </c>
      <c r="F377" s="35" t="s">
        <v>1717</v>
      </c>
      <c r="G377" s="35">
        <v>0.6</v>
      </c>
      <c r="H377" s="35" t="s">
        <v>30</v>
      </c>
      <c r="I377" s="35" t="s">
        <v>664</v>
      </c>
      <c r="J377" s="35" t="s">
        <v>1718</v>
      </c>
      <c r="K377" s="35" t="s">
        <v>1682</v>
      </c>
      <c r="L377" s="35" t="s">
        <v>34</v>
      </c>
      <c r="M377" s="35" t="s">
        <v>1529</v>
      </c>
      <c r="N377" s="35" t="s">
        <v>354</v>
      </c>
      <c r="O377" s="35" t="s">
        <v>37</v>
      </c>
      <c r="P377" s="50" t="s">
        <v>38</v>
      </c>
      <c r="Q377" s="35" t="s">
        <v>357</v>
      </c>
      <c r="R377" s="35" t="s">
        <v>664</v>
      </c>
      <c r="S377" s="36" t="s">
        <v>358</v>
      </c>
    </row>
    <row r="378" s="4" customFormat="1" ht="54" spans="1:19">
      <c r="A378" s="35" t="s">
        <v>1719</v>
      </c>
      <c r="B378" s="35" t="s">
        <v>1652</v>
      </c>
      <c r="C378" s="37" t="s">
        <v>1720</v>
      </c>
      <c r="D378" s="35" t="s">
        <v>27</v>
      </c>
      <c r="E378" s="35" t="s">
        <v>1203</v>
      </c>
      <c r="F378" s="35" t="s">
        <v>1721</v>
      </c>
      <c r="G378" s="35">
        <v>0.13</v>
      </c>
      <c r="H378" s="35" t="s">
        <v>30</v>
      </c>
      <c r="I378" s="35" t="s">
        <v>664</v>
      </c>
      <c r="J378" s="35" t="s">
        <v>1722</v>
      </c>
      <c r="K378" s="35" t="s">
        <v>1682</v>
      </c>
      <c r="L378" s="35" t="s">
        <v>34</v>
      </c>
      <c r="M378" s="35" t="s">
        <v>1529</v>
      </c>
      <c r="N378" s="35" t="s">
        <v>354</v>
      </c>
      <c r="O378" s="35" t="s">
        <v>37</v>
      </c>
      <c r="P378" s="35" t="s">
        <v>38</v>
      </c>
      <c r="Q378" s="35" t="s">
        <v>357</v>
      </c>
      <c r="R378" s="35" t="s">
        <v>664</v>
      </c>
      <c r="S378" s="36" t="s">
        <v>358</v>
      </c>
    </row>
    <row r="379" s="4" customFormat="1" ht="54" spans="1:19">
      <c r="A379" s="35" t="s">
        <v>1723</v>
      </c>
      <c r="B379" s="35" t="s">
        <v>1652</v>
      </c>
      <c r="C379" s="37" t="s">
        <v>1724</v>
      </c>
      <c r="D379" s="35" t="s">
        <v>27</v>
      </c>
      <c r="E379" s="35" t="s">
        <v>1143</v>
      </c>
      <c r="F379" s="35" t="s">
        <v>1725</v>
      </c>
      <c r="G379" s="35">
        <v>0.07</v>
      </c>
      <c r="H379" s="35" t="s">
        <v>30</v>
      </c>
      <c r="I379" s="35" t="s">
        <v>664</v>
      </c>
      <c r="J379" s="35" t="s">
        <v>1726</v>
      </c>
      <c r="K379" s="35" t="s">
        <v>1682</v>
      </c>
      <c r="L379" s="35" t="s">
        <v>34</v>
      </c>
      <c r="M379" s="35" t="s">
        <v>1529</v>
      </c>
      <c r="N379" s="35" t="s">
        <v>354</v>
      </c>
      <c r="O379" s="35" t="s">
        <v>37</v>
      </c>
      <c r="P379" s="35" t="s">
        <v>38</v>
      </c>
      <c r="Q379" s="35" t="s">
        <v>357</v>
      </c>
      <c r="R379" s="35" t="s">
        <v>664</v>
      </c>
      <c r="S379" s="36" t="s">
        <v>358</v>
      </c>
    </row>
    <row r="380" s="6" customFormat="1" ht="41" customHeight="1" spans="1:19">
      <c r="A380" s="35" t="s">
        <v>1727</v>
      </c>
      <c r="B380" s="35" t="s">
        <v>1728</v>
      </c>
      <c r="C380" s="37" t="s">
        <v>1729</v>
      </c>
      <c r="D380" s="35" t="s">
        <v>27</v>
      </c>
      <c r="E380" s="35" t="s">
        <v>1243</v>
      </c>
      <c r="F380" s="35" t="s">
        <v>1730</v>
      </c>
      <c r="G380" s="35">
        <v>15</v>
      </c>
      <c r="H380" s="35" t="s">
        <v>1242</v>
      </c>
      <c r="I380" s="35" t="s">
        <v>1243</v>
      </c>
      <c r="J380" s="35" t="s">
        <v>1731</v>
      </c>
      <c r="K380" s="35" t="s">
        <v>1732</v>
      </c>
      <c r="L380" s="35" t="s">
        <v>1258</v>
      </c>
      <c r="M380" s="35" t="s">
        <v>55</v>
      </c>
      <c r="N380" s="35"/>
      <c r="O380" s="35" t="s">
        <v>37</v>
      </c>
      <c r="P380" s="35" t="s">
        <v>38</v>
      </c>
      <c r="Q380" s="68" t="s">
        <v>1247</v>
      </c>
      <c r="R380" s="35" t="s">
        <v>1243</v>
      </c>
      <c r="S380" s="66"/>
    </row>
    <row r="381" s="7" customFormat="1" ht="40" customHeight="1" spans="1:23">
      <c r="A381" s="35" t="s">
        <v>1733</v>
      </c>
      <c r="B381" s="35" t="s">
        <v>1728</v>
      </c>
      <c r="C381" s="37" t="s">
        <v>1734</v>
      </c>
      <c r="D381" s="35" t="s">
        <v>27</v>
      </c>
      <c r="E381" s="35" t="s">
        <v>1272</v>
      </c>
      <c r="F381" s="35" t="s">
        <v>1735</v>
      </c>
      <c r="G381" s="35">
        <v>6.5</v>
      </c>
      <c r="H381" s="35" t="s">
        <v>1242</v>
      </c>
      <c r="I381" s="35" t="s">
        <v>1272</v>
      </c>
      <c r="J381" s="35" t="s">
        <v>1736</v>
      </c>
      <c r="K381" s="35" t="s">
        <v>1732</v>
      </c>
      <c r="L381" s="35" t="s">
        <v>1258</v>
      </c>
      <c r="M381" s="35" t="s">
        <v>55</v>
      </c>
      <c r="N381" s="35"/>
      <c r="O381" s="35" t="s">
        <v>37</v>
      </c>
      <c r="P381" s="35" t="s">
        <v>38</v>
      </c>
      <c r="Q381" s="68" t="s">
        <v>1247</v>
      </c>
      <c r="R381" s="35" t="s">
        <v>1272</v>
      </c>
      <c r="S381" s="66"/>
      <c r="T381" s="6"/>
      <c r="U381" s="6"/>
      <c r="V381" s="6"/>
      <c r="W381" s="6"/>
    </row>
    <row r="382" s="6" customFormat="1" ht="37" customHeight="1" spans="1:19">
      <c r="A382" s="35" t="s">
        <v>1737</v>
      </c>
      <c r="B382" s="35" t="s">
        <v>1728</v>
      </c>
      <c r="C382" s="37" t="s">
        <v>1738</v>
      </c>
      <c r="D382" s="35" t="s">
        <v>27</v>
      </c>
      <c r="E382" s="35" t="s">
        <v>1329</v>
      </c>
      <c r="F382" s="35" t="s">
        <v>1739</v>
      </c>
      <c r="G382" s="35">
        <v>23</v>
      </c>
      <c r="H382" s="35" t="s">
        <v>1242</v>
      </c>
      <c r="I382" s="35" t="s">
        <v>1329</v>
      </c>
      <c r="J382" s="35" t="s">
        <v>1740</v>
      </c>
      <c r="K382" s="35" t="s">
        <v>1732</v>
      </c>
      <c r="L382" s="35" t="s">
        <v>1258</v>
      </c>
      <c r="M382" s="35" t="s">
        <v>55</v>
      </c>
      <c r="N382" s="35"/>
      <c r="O382" s="35" t="s">
        <v>37</v>
      </c>
      <c r="P382" s="35" t="s">
        <v>38</v>
      </c>
      <c r="Q382" s="68" t="s">
        <v>1247</v>
      </c>
      <c r="R382" s="35" t="s">
        <v>1329</v>
      </c>
      <c r="S382" s="66"/>
    </row>
    <row r="383" s="6" customFormat="1" ht="40" customHeight="1" spans="1:19">
      <c r="A383" s="35" t="s">
        <v>1741</v>
      </c>
      <c r="B383" s="35" t="s">
        <v>1728</v>
      </c>
      <c r="C383" s="37" t="s">
        <v>1742</v>
      </c>
      <c r="D383" s="35" t="s">
        <v>27</v>
      </c>
      <c r="E383" s="35" t="s">
        <v>1373</v>
      </c>
      <c r="F383" s="35" t="s">
        <v>1743</v>
      </c>
      <c r="G383" s="59">
        <v>33</v>
      </c>
      <c r="H383" s="35" t="s">
        <v>1242</v>
      </c>
      <c r="I383" s="35" t="s">
        <v>1373</v>
      </c>
      <c r="J383" s="59" t="s">
        <v>1744</v>
      </c>
      <c r="K383" s="35" t="s">
        <v>1732</v>
      </c>
      <c r="L383" s="35" t="s">
        <v>1258</v>
      </c>
      <c r="M383" s="59" t="s">
        <v>55</v>
      </c>
      <c r="N383" s="66"/>
      <c r="O383" s="35" t="s">
        <v>37</v>
      </c>
      <c r="P383" s="35" t="s">
        <v>38</v>
      </c>
      <c r="Q383" s="68" t="s">
        <v>1247</v>
      </c>
      <c r="R383" s="35" t="s">
        <v>1373</v>
      </c>
      <c r="S383" s="66"/>
    </row>
    <row r="384" s="9" customFormat="1" ht="27" customHeight="1" spans="1:19">
      <c r="A384" s="60" t="s">
        <v>1745</v>
      </c>
      <c r="B384" s="60" t="s">
        <v>1746</v>
      </c>
      <c r="C384" s="60" t="s">
        <v>1747</v>
      </c>
      <c r="D384" s="60"/>
      <c r="E384" s="60"/>
      <c r="F384" s="60"/>
      <c r="G384" s="60">
        <f>SUM(G385:G418)</f>
        <v>88.86</v>
      </c>
      <c r="H384" s="60"/>
      <c r="I384" s="60"/>
      <c r="J384" s="60"/>
      <c r="K384" s="60"/>
      <c r="L384" s="60"/>
      <c r="M384" s="60"/>
      <c r="N384" s="60"/>
      <c r="O384" s="60"/>
      <c r="P384" s="60"/>
      <c r="Q384" s="60"/>
      <c r="R384" s="60"/>
      <c r="S384" s="69"/>
    </row>
    <row r="385" s="4" customFormat="1" ht="40.5" spans="1:19">
      <c r="A385" s="35" t="s">
        <v>1748</v>
      </c>
      <c r="B385" s="35" t="s">
        <v>1749</v>
      </c>
      <c r="C385" s="37" t="s">
        <v>1750</v>
      </c>
      <c r="D385" s="35" t="s">
        <v>27</v>
      </c>
      <c r="E385" s="35" t="s">
        <v>948</v>
      </c>
      <c r="F385" s="35" t="s">
        <v>1751</v>
      </c>
      <c r="G385" s="35">
        <v>0.96</v>
      </c>
      <c r="H385" s="35" t="s">
        <v>30</v>
      </c>
      <c r="I385" s="35" t="s">
        <v>350</v>
      </c>
      <c r="J385" s="35" t="s">
        <v>1752</v>
      </c>
      <c r="K385" s="35" t="s">
        <v>1753</v>
      </c>
      <c r="L385" s="35" t="s">
        <v>34</v>
      </c>
      <c r="M385" s="35" t="s">
        <v>1753</v>
      </c>
      <c r="N385" s="35" t="s">
        <v>354</v>
      </c>
      <c r="O385" s="35" t="s">
        <v>37</v>
      </c>
      <c r="P385" s="35" t="s">
        <v>38</v>
      </c>
      <c r="Q385" s="35" t="s">
        <v>357</v>
      </c>
      <c r="R385" s="35" t="s">
        <v>350</v>
      </c>
      <c r="S385" s="36" t="s">
        <v>358</v>
      </c>
    </row>
    <row r="386" s="4" customFormat="1" ht="40.5" spans="1:19">
      <c r="A386" s="35" t="s">
        <v>1754</v>
      </c>
      <c r="B386" s="35" t="s">
        <v>1749</v>
      </c>
      <c r="C386" s="37" t="s">
        <v>1755</v>
      </c>
      <c r="D386" s="35" t="s">
        <v>27</v>
      </c>
      <c r="E386" s="35" t="s">
        <v>955</v>
      </c>
      <c r="F386" s="35" t="s">
        <v>1751</v>
      </c>
      <c r="G386" s="35">
        <v>0.96</v>
      </c>
      <c r="H386" s="35" t="s">
        <v>30</v>
      </c>
      <c r="I386" s="35" t="s">
        <v>350</v>
      </c>
      <c r="J386" s="35" t="s">
        <v>1756</v>
      </c>
      <c r="K386" s="35" t="s">
        <v>1757</v>
      </c>
      <c r="L386" s="35" t="s">
        <v>34</v>
      </c>
      <c r="M386" s="35" t="s">
        <v>1757</v>
      </c>
      <c r="N386" s="35" t="s">
        <v>354</v>
      </c>
      <c r="O386" s="35" t="s">
        <v>37</v>
      </c>
      <c r="P386" s="35" t="s">
        <v>38</v>
      </c>
      <c r="Q386" s="35" t="s">
        <v>357</v>
      </c>
      <c r="R386" s="35" t="s">
        <v>350</v>
      </c>
      <c r="S386" s="36" t="s">
        <v>358</v>
      </c>
    </row>
    <row r="387" s="4" customFormat="1" ht="40.5" spans="1:19">
      <c r="A387" s="35" t="s">
        <v>1758</v>
      </c>
      <c r="B387" s="35" t="s">
        <v>1749</v>
      </c>
      <c r="C387" s="37" t="s">
        <v>1759</v>
      </c>
      <c r="D387" s="35" t="s">
        <v>27</v>
      </c>
      <c r="E387" s="35" t="s">
        <v>967</v>
      </c>
      <c r="F387" s="35" t="s">
        <v>1751</v>
      </c>
      <c r="G387" s="35">
        <v>0.96</v>
      </c>
      <c r="H387" s="35" t="s">
        <v>30</v>
      </c>
      <c r="I387" s="35" t="s">
        <v>350</v>
      </c>
      <c r="J387" s="35" t="s">
        <v>1760</v>
      </c>
      <c r="K387" s="35" t="s">
        <v>1757</v>
      </c>
      <c r="L387" s="35" t="s">
        <v>34</v>
      </c>
      <c r="M387" s="35" t="s">
        <v>1757</v>
      </c>
      <c r="N387" s="35" t="s">
        <v>354</v>
      </c>
      <c r="O387" s="35" t="s">
        <v>37</v>
      </c>
      <c r="P387" s="50" t="s">
        <v>38</v>
      </c>
      <c r="Q387" s="35" t="s">
        <v>357</v>
      </c>
      <c r="R387" s="35" t="s">
        <v>350</v>
      </c>
      <c r="S387" s="36" t="s">
        <v>358</v>
      </c>
    </row>
    <row r="388" s="4" customFormat="1" ht="40.5" spans="1:19">
      <c r="A388" s="35" t="s">
        <v>1761</v>
      </c>
      <c r="B388" s="35" t="s">
        <v>1749</v>
      </c>
      <c r="C388" s="37" t="s">
        <v>1762</v>
      </c>
      <c r="D388" s="35" t="s">
        <v>27</v>
      </c>
      <c r="E388" s="35" t="s">
        <v>972</v>
      </c>
      <c r="F388" s="35" t="s">
        <v>1751</v>
      </c>
      <c r="G388" s="35">
        <v>0.96</v>
      </c>
      <c r="H388" s="35" t="s">
        <v>30</v>
      </c>
      <c r="I388" s="35" t="s">
        <v>350</v>
      </c>
      <c r="J388" s="35" t="s">
        <v>1763</v>
      </c>
      <c r="K388" s="35" t="s">
        <v>1757</v>
      </c>
      <c r="L388" s="35" t="s">
        <v>34</v>
      </c>
      <c r="M388" s="35" t="s">
        <v>1757</v>
      </c>
      <c r="N388" s="35" t="s">
        <v>354</v>
      </c>
      <c r="O388" s="35" t="s">
        <v>37</v>
      </c>
      <c r="P388" s="50" t="s">
        <v>38</v>
      </c>
      <c r="Q388" s="35" t="s">
        <v>357</v>
      </c>
      <c r="R388" s="35" t="s">
        <v>350</v>
      </c>
      <c r="S388" s="36" t="s">
        <v>358</v>
      </c>
    </row>
    <row r="389" s="4" customFormat="1" ht="40.5" spans="1:19">
      <c r="A389" s="35" t="s">
        <v>1764</v>
      </c>
      <c r="B389" s="35" t="s">
        <v>1749</v>
      </c>
      <c r="C389" s="37" t="s">
        <v>1765</v>
      </c>
      <c r="D389" s="35" t="s">
        <v>27</v>
      </c>
      <c r="E389" s="35" t="s">
        <v>977</v>
      </c>
      <c r="F389" s="35" t="s">
        <v>1751</v>
      </c>
      <c r="G389" s="35">
        <v>0.96</v>
      </c>
      <c r="H389" s="35" t="s">
        <v>30</v>
      </c>
      <c r="I389" s="35" t="s">
        <v>350</v>
      </c>
      <c r="J389" s="35" t="s">
        <v>1766</v>
      </c>
      <c r="K389" s="35" t="s">
        <v>1757</v>
      </c>
      <c r="L389" s="35" t="s">
        <v>34</v>
      </c>
      <c r="M389" s="35" t="s">
        <v>1757</v>
      </c>
      <c r="N389" s="35" t="s">
        <v>354</v>
      </c>
      <c r="O389" s="35" t="s">
        <v>37</v>
      </c>
      <c r="P389" s="50" t="s">
        <v>38</v>
      </c>
      <c r="Q389" s="35" t="s">
        <v>357</v>
      </c>
      <c r="R389" s="35" t="s">
        <v>350</v>
      </c>
      <c r="S389" s="36" t="s">
        <v>358</v>
      </c>
    </row>
    <row r="390" s="4" customFormat="1" ht="40.5" spans="1:19">
      <c r="A390" s="35" t="s">
        <v>1767</v>
      </c>
      <c r="B390" s="35" t="s">
        <v>1749</v>
      </c>
      <c r="C390" s="37" t="s">
        <v>1768</v>
      </c>
      <c r="D390" s="35" t="s">
        <v>27</v>
      </c>
      <c r="E390" s="35" t="s">
        <v>988</v>
      </c>
      <c r="F390" s="35" t="s">
        <v>1751</v>
      </c>
      <c r="G390" s="35">
        <v>0.96</v>
      </c>
      <c r="H390" s="35" t="s">
        <v>30</v>
      </c>
      <c r="I390" s="35" t="s">
        <v>350</v>
      </c>
      <c r="J390" s="35" t="s">
        <v>1769</v>
      </c>
      <c r="K390" s="35" t="s">
        <v>1757</v>
      </c>
      <c r="L390" s="35" t="s">
        <v>34</v>
      </c>
      <c r="M390" s="35" t="s">
        <v>1757</v>
      </c>
      <c r="N390" s="35" t="s">
        <v>354</v>
      </c>
      <c r="O390" s="35" t="s">
        <v>37</v>
      </c>
      <c r="P390" s="50" t="s">
        <v>38</v>
      </c>
      <c r="Q390" s="35" t="s">
        <v>357</v>
      </c>
      <c r="R390" s="35" t="s">
        <v>350</v>
      </c>
      <c r="S390" s="36" t="s">
        <v>358</v>
      </c>
    </row>
    <row r="391" s="4" customFormat="1" ht="40.5" spans="1:19">
      <c r="A391" s="35" t="s">
        <v>1770</v>
      </c>
      <c r="B391" s="35" t="s">
        <v>1749</v>
      </c>
      <c r="C391" s="37" t="s">
        <v>1771</v>
      </c>
      <c r="D391" s="35" t="s">
        <v>27</v>
      </c>
      <c r="E391" s="35" t="s">
        <v>993</v>
      </c>
      <c r="F391" s="35" t="s">
        <v>1751</v>
      </c>
      <c r="G391" s="35">
        <v>0.96</v>
      </c>
      <c r="H391" s="35" t="s">
        <v>30</v>
      </c>
      <c r="I391" s="35" t="s">
        <v>350</v>
      </c>
      <c r="J391" s="35" t="s">
        <v>1772</v>
      </c>
      <c r="K391" s="35" t="s">
        <v>1757</v>
      </c>
      <c r="L391" s="35" t="s">
        <v>34</v>
      </c>
      <c r="M391" s="35" t="s">
        <v>1757</v>
      </c>
      <c r="N391" s="35" t="s">
        <v>354</v>
      </c>
      <c r="O391" s="35" t="s">
        <v>37</v>
      </c>
      <c r="P391" s="50" t="s">
        <v>38</v>
      </c>
      <c r="Q391" s="35" t="s">
        <v>357</v>
      </c>
      <c r="R391" s="35" t="s">
        <v>350</v>
      </c>
      <c r="S391" s="36" t="s">
        <v>358</v>
      </c>
    </row>
    <row r="392" s="4" customFormat="1" ht="40.5" spans="1:19">
      <c r="A392" s="35" t="s">
        <v>1773</v>
      </c>
      <c r="B392" s="35" t="s">
        <v>1749</v>
      </c>
      <c r="C392" s="37" t="s">
        <v>1774</v>
      </c>
      <c r="D392" s="35" t="s">
        <v>27</v>
      </c>
      <c r="E392" s="35" t="s">
        <v>982</v>
      </c>
      <c r="F392" s="35" t="s">
        <v>1751</v>
      </c>
      <c r="G392" s="35">
        <v>0.96</v>
      </c>
      <c r="H392" s="35" t="s">
        <v>30</v>
      </c>
      <c r="I392" s="35" t="s">
        <v>350</v>
      </c>
      <c r="J392" s="35" t="s">
        <v>1775</v>
      </c>
      <c r="K392" s="35" t="s">
        <v>1757</v>
      </c>
      <c r="L392" s="35" t="s">
        <v>34</v>
      </c>
      <c r="M392" s="35" t="s">
        <v>1757</v>
      </c>
      <c r="N392" s="35" t="s">
        <v>354</v>
      </c>
      <c r="O392" s="35" t="s">
        <v>37</v>
      </c>
      <c r="P392" s="50" t="s">
        <v>38</v>
      </c>
      <c r="Q392" s="35" t="s">
        <v>357</v>
      </c>
      <c r="R392" s="35" t="s">
        <v>350</v>
      </c>
      <c r="S392" s="36" t="s">
        <v>358</v>
      </c>
    </row>
    <row r="393" s="4" customFormat="1" ht="40.5" spans="1:19">
      <c r="A393" s="35" t="s">
        <v>1776</v>
      </c>
      <c r="B393" s="35" t="s">
        <v>1749</v>
      </c>
      <c r="C393" s="37" t="s">
        <v>1777</v>
      </c>
      <c r="D393" s="35" t="s">
        <v>27</v>
      </c>
      <c r="E393" s="35" t="s">
        <v>1545</v>
      </c>
      <c r="F393" s="35" t="s">
        <v>1751</v>
      </c>
      <c r="G393" s="35">
        <v>0.96</v>
      </c>
      <c r="H393" s="35" t="s">
        <v>30</v>
      </c>
      <c r="I393" s="35" t="s">
        <v>350</v>
      </c>
      <c r="J393" s="35" t="s">
        <v>1778</v>
      </c>
      <c r="K393" s="35" t="s">
        <v>1757</v>
      </c>
      <c r="L393" s="35" t="s">
        <v>34</v>
      </c>
      <c r="M393" s="35" t="s">
        <v>1757</v>
      </c>
      <c r="N393" s="35" t="s">
        <v>354</v>
      </c>
      <c r="O393" s="35" t="s">
        <v>37</v>
      </c>
      <c r="P393" s="50" t="s">
        <v>38</v>
      </c>
      <c r="Q393" s="35" t="s">
        <v>357</v>
      </c>
      <c r="R393" s="35" t="s">
        <v>350</v>
      </c>
      <c r="S393" s="36" t="s">
        <v>358</v>
      </c>
    </row>
    <row r="394" s="4" customFormat="1" ht="40.5" spans="1:19">
      <c r="A394" s="35" t="s">
        <v>1779</v>
      </c>
      <c r="B394" s="35" t="s">
        <v>1749</v>
      </c>
      <c r="C394" s="37" t="s">
        <v>1780</v>
      </c>
      <c r="D394" s="35" t="s">
        <v>27</v>
      </c>
      <c r="E394" s="35" t="s">
        <v>498</v>
      </c>
      <c r="F394" s="35" t="s">
        <v>1781</v>
      </c>
      <c r="G394" s="35">
        <v>0.96</v>
      </c>
      <c r="H394" s="35" t="s">
        <v>30</v>
      </c>
      <c r="I394" s="35" t="s">
        <v>489</v>
      </c>
      <c r="J394" s="35" t="s">
        <v>1782</v>
      </c>
      <c r="K394" s="35" t="s">
        <v>1757</v>
      </c>
      <c r="L394" s="35" t="s">
        <v>34</v>
      </c>
      <c r="M394" s="35" t="s">
        <v>55</v>
      </c>
      <c r="N394" s="35" t="s">
        <v>354</v>
      </c>
      <c r="O394" s="35" t="s">
        <v>37</v>
      </c>
      <c r="P394" s="50" t="s">
        <v>38</v>
      </c>
      <c r="Q394" s="35" t="s">
        <v>357</v>
      </c>
      <c r="R394" s="35" t="s">
        <v>489</v>
      </c>
      <c r="S394" s="36" t="s">
        <v>358</v>
      </c>
    </row>
    <row r="395" s="4" customFormat="1" ht="40.5" spans="1:19">
      <c r="A395" s="35" t="s">
        <v>1783</v>
      </c>
      <c r="B395" s="35" t="s">
        <v>1749</v>
      </c>
      <c r="C395" s="37" t="s">
        <v>1784</v>
      </c>
      <c r="D395" s="35" t="s">
        <v>27</v>
      </c>
      <c r="E395" s="35" t="s">
        <v>518</v>
      </c>
      <c r="F395" s="35" t="s">
        <v>1781</v>
      </c>
      <c r="G395" s="35">
        <v>0.96</v>
      </c>
      <c r="H395" s="35" t="s">
        <v>30</v>
      </c>
      <c r="I395" s="35" t="s">
        <v>489</v>
      </c>
      <c r="J395" s="35" t="s">
        <v>1785</v>
      </c>
      <c r="K395" s="35" t="s">
        <v>1757</v>
      </c>
      <c r="L395" s="35" t="s">
        <v>34</v>
      </c>
      <c r="M395" s="35" t="s">
        <v>55</v>
      </c>
      <c r="N395" s="35" t="s">
        <v>354</v>
      </c>
      <c r="O395" s="35" t="s">
        <v>37</v>
      </c>
      <c r="P395" s="50" t="s">
        <v>38</v>
      </c>
      <c r="Q395" s="35" t="s">
        <v>357</v>
      </c>
      <c r="R395" s="35" t="s">
        <v>489</v>
      </c>
      <c r="S395" s="36" t="s">
        <v>358</v>
      </c>
    </row>
    <row r="396" s="4" customFormat="1" ht="40.5" spans="1:19">
      <c r="A396" s="35" t="s">
        <v>1786</v>
      </c>
      <c r="B396" s="35" t="s">
        <v>1749</v>
      </c>
      <c r="C396" s="37" t="s">
        <v>1787</v>
      </c>
      <c r="D396" s="35" t="s">
        <v>27</v>
      </c>
      <c r="E396" s="35" t="s">
        <v>493</v>
      </c>
      <c r="F396" s="35" t="s">
        <v>1781</v>
      </c>
      <c r="G396" s="35">
        <v>0.96</v>
      </c>
      <c r="H396" s="35" t="s">
        <v>30</v>
      </c>
      <c r="I396" s="35" t="s">
        <v>489</v>
      </c>
      <c r="J396" s="35" t="s">
        <v>1788</v>
      </c>
      <c r="K396" s="35" t="s">
        <v>1757</v>
      </c>
      <c r="L396" s="35" t="s">
        <v>34</v>
      </c>
      <c r="M396" s="35" t="s">
        <v>55</v>
      </c>
      <c r="N396" s="35" t="s">
        <v>354</v>
      </c>
      <c r="O396" s="35" t="s">
        <v>37</v>
      </c>
      <c r="P396" s="50" t="s">
        <v>38</v>
      </c>
      <c r="Q396" s="35" t="s">
        <v>357</v>
      </c>
      <c r="R396" s="35" t="s">
        <v>489</v>
      </c>
      <c r="S396" s="36" t="s">
        <v>358</v>
      </c>
    </row>
    <row r="397" s="4" customFormat="1" ht="40.5" spans="1:19">
      <c r="A397" s="35" t="s">
        <v>1789</v>
      </c>
      <c r="B397" s="35" t="s">
        <v>1749</v>
      </c>
      <c r="C397" s="37" t="s">
        <v>1790</v>
      </c>
      <c r="D397" s="35" t="s">
        <v>27</v>
      </c>
      <c r="E397" s="35" t="s">
        <v>533</v>
      </c>
      <c r="F397" s="35" t="s">
        <v>1781</v>
      </c>
      <c r="G397" s="35">
        <v>0.96</v>
      </c>
      <c r="H397" s="35" t="s">
        <v>30</v>
      </c>
      <c r="I397" s="35" t="s">
        <v>489</v>
      </c>
      <c r="J397" s="35" t="s">
        <v>1033</v>
      </c>
      <c r="K397" s="35" t="s">
        <v>1757</v>
      </c>
      <c r="L397" s="35" t="s">
        <v>34</v>
      </c>
      <c r="M397" s="35" t="s">
        <v>55</v>
      </c>
      <c r="N397" s="35" t="s">
        <v>354</v>
      </c>
      <c r="O397" s="35" t="s">
        <v>37</v>
      </c>
      <c r="P397" s="50" t="s">
        <v>38</v>
      </c>
      <c r="Q397" s="35" t="s">
        <v>357</v>
      </c>
      <c r="R397" s="35" t="s">
        <v>489</v>
      </c>
      <c r="S397" s="36" t="s">
        <v>358</v>
      </c>
    </row>
    <row r="398" s="4" customFormat="1" ht="40.5" spans="1:19">
      <c r="A398" s="35" t="s">
        <v>1791</v>
      </c>
      <c r="B398" s="35" t="s">
        <v>1749</v>
      </c>
      <c r="C398" s="37" t="s">
        <v>1792</v>
      </c>
      <c r="D398" s="35" t="s">
        <v>27</v>
      </c>
      <c r="E398" s="35" t="s">
        <v>543</v>
      </c>
      <c r="F398" s="35" t="s">
        <v>1781</v>
      </c>
      <c r="G398" s="35">
        <v>0.96</v>
      </c>
      <c r="H398" s="35" t="s">
        <v>30</v>
      </c>
      <c r="I398" s="35" t="s">
        <v>489</v>
      </c>
      <c r="J398" s="35" t="s">
        <v>1793</v>
      </c>
      <c r="K398" s="35" t="s">
        <v>1757</v>
      </c>
      <c r="L398" s="35" t="s">
        <v>34</v>
      </c>
      <c r="M398" s="35" t="s">
        <v>55</v>
      </c>
      <c r="N398" s="35" t="s">
        <v>354</v>
      </c>
      <c r="O398" s="35" t="s">
        <v>37</v>
      </c>
      <c r="P398" s="50" t="s">
        <v>38</v>
      </c>
      <c r="Q398" s="35" t="s">
        <v>357</v>
      </c>
      <c r="R398" s="35" t="s">
        <v>489</v>
      </c>
      <c r="S398" s="36" t="s">
        <v>358</v>
      </c>
    </row>
    <row r="399" s="4" customFormat="1" ht="40.5" spans="1:19">
      <c r="A399" s="35" t="s">
        <v>1794</v>
      </c>
      <c r="B399" s="35" t="s">
        <v>1749</v>
      </c>
      <c r="C399" s="37" t="s">
        <v>1795</v>
      </c>
      <c r="D399" s="35" t="s">
        <v>27</v>
      </c>
      <c r="E399" s="35" t="s">
        <v>553</v>
      </c>
      <c r="F399" s="35" t="s">
        <v>1796</v>
      </c>
      <c r="G399" s="35">
        <v>1.92</v>
      </c>
      <c r="H399" s="35" t="s">
        <v>30</v>
      </c>
      <c r="I399" s="35" t="s">
        <v>489</v>
      </c>
      <c r="J399" s="35" t="s">
        <v>1797</v>
      </c>
      <c r="K399" s="35" t="s">
        <v>1757</v>
      </c>
      <c r="L399" s="35" t="s">
        <v>34</v>
      </c>
      <c r="M399" s="35" t="s">
        <v>55</v>
      </c>
      <c r="N399" s="35" t="s">
        <v>354</v>
      </c>
      <c r="O399" s="35" t="s">
        <v>37</v>
      </c>
      <c r="P399" s="50" t="s">
        <v>38</v>
      </c>
      <c r="Q399" s="35" t="s">
        <v>357</v>
      </c>
      <c r="R399" s="35" t="s">
        <v>489</v>
      </c>
      <c r="S399" s="36" t="s">
        <v>358</v>
      </c>
    </row>
    <row r="400" s="4" customFormat="1" ht="40.5" spans="1:19">
      <c r="A400" s="35" t="s">
        <v>1798</v>
      </c>
      <c r="B400" s="35" t="s">
        <v>1749</v>
      </c>
      <c r="C400" s="37" t="s">
        <v>1799</v>
      </c>
      <c r="D400" s="35" t="s">
        <v>27</v>
      </c>
      <c r="E400" s="35" t="s">
        <v>538</v>
      </c>
      <c r="F400" s="35" t="s">
        <v>1781</v>
      </c>
      <c r="G400" s="35">
        <v>0.96</v>
      </c>
      <c r="H400" s="35" t="s">
        <v>30</v>
      </c>
      <c r="I400" s="35" t="s">
        <v>489</v>
      </c>
      <c r="J400" s="35" t="s">
        <v>1800</v>
      </c>
      <c r="K400" s="35" t="s">
        <v>1757</v>
      </c>
      <c r="L400" s="35" t="s">
        <v>34</v>
      </c>
      <c r="M400" s="35" t="s">
        <v>55</v>
      </c>
      <c r="N400" s="35" t="s">
        <v>354</v>
      </c>
      <c r="O400" s="35" t="s">
        <v>37</v>
      </c>
      <c r="P400" s="50" t="s">
        <v>38</v>
      </c>
      <c r="Q400" s="35" t="s">
        <v>357</v>
      </c>
      <c r="R400" s="35" t="s">
        <v>489</v>
      </c>
      <c r="S400" s="36" t="s">
        <v>358</v>
      </c>
    </row>
    <row r="401" s="4" customFormat="1" ht="40.5" spans="1:19">
      <c r="A401" s="35" t="s">
        <v>1801</v>
      </c>
      <c r="B401" s="35" t="s">
        <v>1749</v>
      </c>
      <c r="C401" s="37" t="s">
        <v>1802</v>
      </c>
      <c r="D401" s="35" t="s">
        <v>27</v>
      </c>
      <c r="E401" s="35" t="s">
        <v>633</v>
      </c>
      <c r="F401" s="35" t="s">
        <v>1803</v>
      </c>
      <c r="G401" s="35">
        <v>24.42</v>
      </c>
      <c r="H401" s="35" t="s">
        <v>30</v>
      </c>
      <c r="I401" s="35" t="s">
        <v>601</v>
      </c>
      <c r="J401" s="35" t="s">
        <v>1804</v>
      </c>
      <c r="K401" s="35" t="s">
        <v>1757</v>
      </c>
      <c r="L401" s="35" t="s">
        <v>34</v>
      </c>
      <c r="M401" s="35" t="s">
        <v>604</v>
      </c>
      <c r="N401" s="35" t="s">
        <v>354</v>
      </c>
      <c r="O401" s="35" t="s">
        <v>37</v>
      </c>
      <c r="P401" s="50" t="s">
        <v>38</v>
      </c>
      <c r="Q401" s="35" t="s">
        <v>357</v>
      </c>
      <c r="R401" s="35" t="s">
        <v>601</v>
      </c>
      <c r="S401" s="36" t="s">
        <v>358</v>
      </c>
    </row>
    <row r="402" s="4" customFormat="1" ht="40.5" spans="1:19">
      <c r="A402" s="35" t="s">
        <v>1805</v>
      </c>
      <c r="B402" s="35" t="s">
        <v>1749</v>
      </c>
      <c r="C402" s="37" t="s">
        <v>1806</v>
      </c>
      <c r="D402" s="35" t="s">
        <v>27</v>
      </c>
      <c r="E402" s="35" t="s">
        <v>619</v>
      </c>
      <c r="F402" s="35" t="s">
        <v>1807</v>
      </c>
      <c r="G402" s="35">
        <v>11.1</v>
      </c>
      <c r="H402" s="35" t="s">
        <v>30</v>
      </c>
      <c r="I402" s="35" t="s">
        <v>601</v>
      </c>
      <c r="J402" s="35" t="s">
        <v>1808</v>
      </c>
      <c r="K402" s="35" t="s">
        <v>1757</v>
      </c>
      <c r="L402" s="35" t="s">
        <v>34</v>
      </c>
      <c r="M402" s="35" t="s">
        <v>604</v>
      </c>
      <c r="N402" s="35" t="s">
        <v>354</v>
      </c>
      <c r="O402" s="35" t="s">
        <v>37</v>
      </c>
      <c r="P402" s="50" t="s">
        <v>38</v>
      </c>
      <c r="Q402" s="35" t="s">
        <v>357</v>
      </c>
      <c r="R402" s="35" t="s">
        <v>601</v>
      </c>
      <c r="S402" s="36" t="s">
        <v>358</v>
      </c>
    </row>
    <row r="403" s="4" customFormat="1" ht="40.5" spans="1:19">
      <c r="A403" s="35" t="s">
        <v>1809</v>
      </c>
      <c r="B403" s="35" t="s">
        <v>1749</v>
      </c>
      <c r="C403" s="37" t="s">
        <v>1810</v>
      </c>
      <c r="D403" s="35" t="s">
        <v>27</v>
      </c>
      <c r="E403" s="35" t="s">
        <v>655</v>
      </c>
      <c r="F403" s="35" t="s">
        <v>1811</v>
      </c>
      <c r="G403" s="35">
        <v>6.66</v>
      </c>
      <c r="H403" s="35" t="s">
        <v>30</v>
      </c>
      <c r="I403" s="35" t="s">
        <v>601</v>
      </c>
      <c r="J403" s="35" t="s">
        <v>1812</v>
      </c>
      <c r="K403" s="35" t="s">
        <v>1757</v>
      </c>
      <c r="L403" s="35" t="s">
        <v>34</v>
      </c>
      <c r="M403" s="35" t="s">
        <v>604</v>
      </c>
      <c r="N403" s="35" t="s">
        <v>354</v>
      </c>
      <c r="O403" s="35" t="s">
        <v>37</v>
      </c>
      <c r="P403" s="50" t="s">
        <v>38</v>
      </c>
      <c r="Q403" s="35" t="s">
        <v>357</v>
      </c>
      <c r="R403" s="35" t="s">
        <v>601</v>
      </c>
      <c r="S403" s="36" t="s">
        <v>358</v>
      </c>
    </row>
    <row r="404" s="4" customFormat="1" ht="40.5" spans="1:19">
      <c r="A404" s="35" t="s">
        <v>1813</v>
      </c>
      <c r="B404" s="35" t="s">
        <v>1749</v>
      </c>
      <c r="C404" s="37" t="s">
        <v>1814</v>
      </c>
      <c r="D404" s="35" t="s">
        <v>27</v>
      </c>
      <c r="E404" s="35" t="s">
        <v>614</v>
      </c>
      <c r="F404" s="35" t="s">
        <v>1815</v>
      </c>
      <c r="G404" s="35">
        <v>2.22</v>
      </c>
      <c r="H404" s="35" t="s">
        <v>30</v>
      </c>
      <c r="I404" s="35" t="s">
        <v>601</v>
      </c>
      <c r="J404" s="35" t="s">
        <v>1816</v>
      </c>
      <c r="K404" s="35" t="s">
        <v>1757</v>
      </c>
      <c r="L404" s="35" t="s">
        <v>34</v>
      </c>
      <c r="M404" s="35" t="s">
        <v>604</v>
      </c>
      <c r="N404" s="35" t="s">
        <v>354</v>
      </c>
      <c r="O404" s="35" t="s">
        <v>37</v>
      </c>
      <c r="P404" s="50" t="s">
        <v>38</v>
      </c>
      <c r="Q404" s="35" t="s">
        <v>357</v>
      </c>
      <c r="R404" s="35" t="s">
        <v>601</v>
      </c>
      <c r="S404" s="36" t="s">
        <v>358</v>
      </c>
    </row>
    <row r="405" s="4" customFormat="1" ht="40.5" spans="1:19">
      <c r="A405" s="35" t="s">
        <v>1817</v>
      </c>
      <c r="B405" s="35" t="s">
        <v>1749</v>
      </c>
      <c r="C405" s="37" t="s">
        <v>1818</v>
      </c>
      <c r="D405" s="35" t="s">
        <v>27</v>
      </c>
      <c r="E405" s="35" t="s">
        <v>599</v>
      </c>
      <c r="F405" s="35" t="s">
        <v>1815</v>
      </c>
      <c r="G405" s="35">
        <v>2.22</v>
      </c>
      <c r="H405" s="35" t="s">
        <v>30</v>
      </c>
      <c r="I405" s="35" t="s">
        <v>601</v>
      </c>
      <c r="J405" s="35" t="s">
        <v>1819</v>
      </c>
      <c r="K405" s="35" t="s">
        <v>1757</v>
      </c>
      <c r="L405" s="35" t="s">
        <v>34</v>
      </c>
      <c r="M405" s="35" t="s">
        <v>604</v>
      </c>
      <c r="N405" s="35" t="s">
        <v>354</v>
      </c>
      <c r="O405" s="35" t="s">
        <v>37</v>
      </c>
      <c r="P405" s="50" t="s">
        <v>38</v>
      </c>
      <c r="Q405" s="35" t="s">
        <v>357</v>
      </c>
      <c r="R405" s="35" t="s">
        <v>601</v>
      </c>
      <c r="S405" s="36" t="s">
        <v>358</v>
      </c>
    </row>
    <row r="406" s="4" customFormat="1" ht="40.5" spans="1:19">
      <c r="A406" s="35" t="s">
        <v>1820</v>
      </c>
      <c r="B406" s="35" t="s">
        <v>1749</v>
      </c>
      <c r="C406" s="37" t="s">
        <v>1821</v>
      </c>
      <c r="D406" s="35" t="s">
        <v>27</v>
      </c>
      <c r="E406" s="35" t="s">
        <v>1068</v>
      </c>
      <c r="F406" s="35" t="s">
        <v>1815</v>
      </c>
      <c r="G406" s="35">
        <v>2.22</v>
      </c>
      <c r="H406" s="35" t="s">
        <v>30</v>
      </c>
      <c r="I406" s="35" t="s">
        <v>601</v>
      </c>
      <c r="J406" s="35" t="s">
        <v>1822</v>
      </c>
      <c r="K406" s="35" t="s">
        <v>1757</v>
      </c>
      <c r="L406" s="35" t="s">
        <v>34</v>
      </c>
      <c r="M406" s="35" t="s">
        <v>604</v>
      </c>
      <c r="N406" s="35" t="s">
        <v>354</v>
      </c>
      <c r="O406" s="35" t="s">
        <v>37</v>
      </c>
      <c r="P406" s="50" t="s">
        <v>38</v>
      </c>
      <c r="Q406" s="35" t="s">
        <v>357</v>
      </c>
      <c r="R406" s="35" t="s">
        <v>601</v>
      </c>
      <c r="S406" s="36" t="s">
        <v>358</v>
      </c>
    </row>
    <row r="407" s="4" customFormat="1" ht="40.5" spans="1:19">
      <c r="A407" s="35" t="s">
        <v>1823</v>
      </c>
      <c r="B407" s="35" t="s">
        <v>1749</v>
      </c>
      <c r="C407" s="37" t="s">
        <v>1824</v>
      </c>
      <c r="D407" s="35" t="s">
        <v>27</v>
      </c>
      <c r="E407" s="35" t="s">
        <v>624</v>
      </c>
      <c r="F407" s="35" t="s">
        <v>1815</v>
      </c>
      <c r="G407" s="35">
        <v>2.22</v>
      </c>
      <c r="H407" s="35" t="s">
        <v>30</v>
      </c>
      <c r="I407" s="35" t="s">
        <v>601</v>
      </c>
      <c r="J407" s="35" t="s">
        <v>1825</v>
      </c>
      <c r="K407" s="35" t="s">
        <v>1757</v>
      </c>
      <c r="L407" s="35" t="s">
        <v>34</v>
      </c>
      <c r="M407" s="35" t="s">
        <v>604</v>
      </c>
      <c r="N407" s="35" t="s">
        <v>354</v>
      </c>
      <c r="O407" s="35" t="s">
        <v>37</v>
      </c>
      <c r="P407" s="50" t="s">
        <v>38</v>
      </c>
      <c r="Q407" s="35" t="s">
        <v>357</v>
      </c>
      <c r="R407" s="35" t="s">
        <v>601</v>
      </c>
      <c r="S407" s="36" t="s">
        <v>358</v>
      </c>
    </row>
    <row r="408" s="4" customFormat="1" ht="40.5" spans="1:19">
      <c r="A408" s="35" t="s">
        <v>1826</v>
      </c>
      <c r="B408" s="35" t="s">
        <v>1749</v>
      </c>
      <c r="C408" s="37" t="s">
        <v>1827</v>
      </c>
      <c r="D408" s="35" t="s">
        <v>27</v>
      </c>
      <c r="E408" s="35" t="s">
        <v>1077</v>
      </c>
      <c r="F408" s="35" t="s">
        <v>1815</v>
      </c>
      <c r="G408" s="35">
        <v>2.22</v>
      </c>
      <c r="H408" s="35" t="s">
        <v>30</v>
      </c>
      <c r="I408" s="35" t="s">
        <v>601</v>
      </c>
      <c r="J408" s="35" t="s">
        <v>1828</v>
      </c>
      <c r="K408" s="35" t="s">
        <v>1757</v>
      </c>
      <c r="L408" s="35" t="s">
        <v>34</v>
      </c>
      <c r="M408" s="35" t="s">
        <v>604</v>
      </c>
      <c r="N408" s="35" t="s">
        <v>354</v>
      </c>
      <c r="O408" s="35" t="s">
        <v>37</v>
      </c>
      <c r="P408" s="50" t="s">
        <v>38</v>
      </c>
      <c r="Q408" s="35" t="s">
        <v>357</v>
      </c>
      <c r="R408" s="35" t="s">
        <v>601</v>
      </c>
      <c r="S408" s="36" t="s">
        <v>358</v>
      </c>
    </row>
    <row r="409" s="4" customFormat="1" ht="54" spans="1:19">
      <c r="A409" s="35" t="s">
        <v>1829</v>
      </c>
      <c r="B409" s="35" t="s">
        <v>1749</v>
      </c>
      <c r="C409" s="37" t="s">
        <v>1830</v>
      </c>
      <c r="D409" s="35" t="s">
        <v>27</v>
      </c>
      <c r="E409" s="35" t="s">
        <v>1082</v>
      </c>
      <c r="F409" s="35" t="s">
        <v>1815</v>
      </c>
      <c r="G409" s="35">
        <v>2.22</v>
      </c>
      <c r="H409" s="35" t="s">
        <v>30</v>
      </c>
      <c r="I409" s="35" t="s">
        <v>601</v>
      </c>
      <c r="J409" s="35" t="s">
        <v>1831</v>
      </c>
      <c r="K409" s="35" t="s">
        <v>1757</v>
      </c>
      <c r="L409" s="35" t="s">
        <v>34</v>
      </c>
      <c r="M409" s="35" t="s">
        <v>604</v>
      </c>
      <c r="N409" s="35" t="s">
        <v>354</v>
      </c>
      <c r="O409" s="35" t="s">
        <v>37</v>
      </c>
      <c r="P409" s="50" t="s">
        <v>38</v>
      </c>
      <c r="Q409" s="35" t="s">
        <v>357</v>
      </c>
      <c r="R409" s="35" t="s">
        <v>601</v>
      </c>
      <c r="S409" s="36" t="s">
        <v>358</v>
      </c>
    </row>
    <row r="410" s="4" customFormat="1" ht="40.5" spans="1:19">
      <c r="A410" s="35" t="s">
        <v>1832</v>
      </c>
      <c r="B410" s="35" t="s">
        <v>1749</v>
      </c>
      <c r="C410" s="37" t="s">
        <v>1833</v>
      </c>
      <c r="D410" s="35" t="s">
        <v>27</v>
      </c>
      <c r="E410" s="35" t="s">
        <v>1087</v>
      </c>
      <c r="F410" s="35" t="s">
        <v>1815</v>
      </c>
      <c r="G410" s="35">
        <v>2.22</v>
      </c>
      <c r="H410" s="35" t="s">
        <v>30</v>
      </c>
      <c r="I410" s="35" t="s">
        <v>601</v>
      </c>
      <c r="J410" s="35" t="s">
        <v>1834</v>
      </c>
      <c r="K410" s="35" t="s">
        <v>1757</v>
      </c>
      <c r="L410" s="35" t="s">
        <v>34</v>
      </c>
      <c r="M410" s="35" t="s">
        <v>604</v>
      </c>
      <c r="N410" s="35" t="s">
        <v>354</v>
      </c>
      <c r="O410" s="35" t="s">
        <v>37</v>
      </c>
      <c r="P410" s="50" t="s">
        <v>38</v>
      </c>
      <c r="Q410" s="35" t="s">
        <v>357</v>
      </c>
      <c r="R410" s="35" t="s">
        <v>601</v>
      </c>
      <c r="S410" s="36" t="s">
        <v>358</v>
      </c>
    </row>
    <row r="411" s="4" customFormat="1" ht="40.5" spans="1:19">
      <c r="A411" s="35" t="s">
        <v>1835</v>
      </c>
      <c r="B411" s="35" t="s">
        <v>1749</v>
      </c>
      <c r="C411" s="37" t="s">
        <v>1836</v>
      </c>
      <c r="D411" s="35" t="s">
        <v>27</v>
      </c>
      <c r="E411" s="35" t="s">
        <v>1092</v>
      </c>
      <c r="F411" s="35" t="s">
        <v>1815</v>
      </c>
      <c r="G411" s="35">
        <v>2.22</v>
      </c>
      <c r="H411" s="35" t="s">
        <v>30</v>
      </c>
      <c r="I411" s="35" t="s">
        <v>601</v>
      </c>
      <c r="J411" s="35" t="s">
        <v>1837</v>
      </c>
      <c r="K411" s="35" t="s">
        <v>1757</v>
      </c>
      <c r="L411" s="35" t="s">
        <v>34</v>
      </c>
      <c r="M411" s="35" t="s">
        <v>604</v>
      </c>
      <c r="N411" s="35" t="s">
        <v>354</v>
      </c>
      <c r="O411" s="35" t="s">
        <v>37</v>
      </c>
      <c r="P411" s="50" t="s">
        <v>38</v>
      </c>
      <c r="Q411" s="35" t="s">
        <v>357</v>
      </c>
      <c r="R411" s="35" t="s">
        <v>601</v>
      </c>
      <c r="S411" s="36" t="s">
        <v>358</v>
      </c>
    </row>
    <row r="412" s="4" customFormat="1" ht="40.5" spans="1:19">
      <c r="A412" s="35" t="s">
        <v>1838</v>
      </c>
      <c r="B412" s="35" t="s">
        <v>1749</v>
      </c>
      <c r="C412" s="37" t="s">
        <v>1839</v>
      </c>
      <c r="D412" s="35" t="s">
        <v>27</v>
      </c>
      <c r="E412" s="35" t="s">
        <v>906</v>
      </c>
      <c r="F412" s="35" t="s">
        <v>1840</v>
      </c>
      <c r="G412" s="35">
        <v>2</v>
      </c>
      <c r="H412" s="35" t="s">
        <v>30</v>
      </c>
      <c r="I412" s="35" t="s">
        <v>897</v>
      </c>
      <c r="J412" s="35" t="s">
        <v>1841</v>
      </c>
      <c r="K412" s="35" t="s">
        <v>1842</v>
      </c>
      <c r="L412" s="35" t="s">
        <v>34</v>
      </c>
      <c r="M412" s="35" t="s">
        <v>1843</v>
      </c>
      <c r="N412" s="35" t="s">
        <v>354</v>
      </c>
      <c r="O412" s="35" t="s">
        <v>37</v>
      </c>
      <c r="P412" s="50" t="s">
        <v>38</v>
      </c>
      <c r="Q412" s="35" t="s">
        <v>357</v>
      </c>
      <c r="R412" s="35" t="s">
        <v>897</v>
      </c>
      <c r="S412" s="36" t="s">
        <v>358</v>
      </c>
    </row>
    <row r="413" s="4" customFormat="1" ht="40.5" spans="1:19">
      <c r="A413" s="35" t="s">
        <v>1844</v>
      </c>
      <c r="B413" s="35" t="s">
        <v>1749</v>
      </c>
      <c r="C413" s="37" t="s">
        <v>1845</v>
      </c>
      <c r="D413" s="35" t="s">
        <v>27</v>
      </c>
      <c r="E413" s="35" t="s">
        <v>901</v>
      </c>
      <c r="F413" s="35" t="s">
        <v>1840</v>
      </c>
      <c r="G413" s="35">
        <v>2</v>
      </c>
      <c r="H413" s="35" t="s">
        <v>30</v>
      </c>
      <c r="I413" s="35" t="s">
        <v>897</v>
      </c>
      <c r="J413" s="35" t="s">
        <v>1846</v>
      </c>
      <c r="K413" s="35" t="s">
        <v>1842</v>
      </c>
      <c r="L413" s="35" t="s">
        <v>34</v>
      </c>
      <c r="M413" s="35" t="s">
        <v>1843</v>
      </c>
      <c r="N413" s="35" t="s">
        <v>354</v>
      </c>
      <c r="O413" s="35" t="s">
        <v>37</v>
      </c>
      <c r="P413" s="50" t="s">
        <v>38</v>
      </c>
      <c r="Q413" s="35" t="s">
        <v>357</v>
      </c>
      <c r="R413" s="35" t="s">
        <v>897</v>
      </c>
      <c r="S413" s="36" t="s">
        <v>358</v>
      </c>
    </row>
    <row r="414" s="4" customFormat="1" ht="40.5" spans="1:19">
      <c r="A414" s="35" t="s">
        <v>1847</v>
      </c>
      <c r="B414" s="35" t="s">
        <v>1749</v>
      </c>
      <c r="C414" s="37" t="s">
        <v>1848</v>
      </c>
      <c r="D414" s="35" t="s">
        <v>27</v>
      </c>
      <c r="E414" s="35" t="s">
        <v>911</v>
      </c>
      <c r="F414" s="35" t="s">
        <v>1849</v>
      </c>
      <c r="G414" s="35">
        <v>1</v>
      </c>
      <c r="H414" s="35" t="s">
        <v>30</v>
      </c>
      <c r="I414" s="35" t="s">
        <v>897</v>
      </c>
      <c r="J414" s="35" t="s">
        <v>1850</v>
      </c>
      <c r="K414" s="35" t="s">
        <v>1842</v>
      </c>
      <c r="L414" s="35" t="s">
        <v>34</v>
      </c>
      <c r="M414" s="35" t="s">
        <v>1843</v>
      </c>
      <c r="N414" s="35" t="s">
        <v>354</v>
      </c>
      <c r="O414" s="35" t="s">
        <v>37</v>
      </c>
      <c r="P414" s="50" t="s">
        <v>38</v>
      </c>
      <c r="Q414" s="35" t="s">
        <v>357</v>
      </c>
      <c r="R414" s="35" t="s">
        <v>897</v>
      </c>
      <c r="S414" s="36" t="s">
        <v>358</v>
      </c>
    </row>
    <row r="415" s="4" customFormat="1" ht="40.5" spans="1:19">
      <c r="A415" s="35" t="s">
        <v>1851</v>
      </c>
      <c r="B415" s="35" t="s">
        <v>1749</v>
      </c>
      <c r="C415" s="37" t="s">
        <v>1852</v>
      </c>
      <c r="D415" s="35" t="s">
        <v>27</v>
      </c>
      <c r="E415" s="35" t="s">
        <v>895</v>
      </c>
      <c r="F415" s="35" t="s">
        <v>1849</v>
      </c>
      <c r="G415" s="35">
        <v>1</v>
      </c>
      <c r="H415" s="35" t="s">
        <v>30</v>
      </c>
      <c r="I415" s="35" t="s">
        <v>897</v>
      </c>
      <c r="J415" s="35" t="s">
        <v>1853</v>
      </c>
      <c r="K415" s="35" t="s">
        <v>1842</v>
      </c>
      <c r="L415" s="35" t="s">
        <v>34</v>
      </c>
      <c r="M415" s="35" t="s">
        <v>1843</v>
      </c>
      <c r="N415" s="35" t="s">
        <v>354</v>
      </c>
      <c r="O415" s="35" t="s">
        <v>37</v>
      </c>
      <c r="P415" s="50" t="s">
        <v>38</v>
      </c>
      <c r="Q415" s="35" t="s">
        <v>357</v>
      </c>
      <c r="R415" s="35" t="s">
        <v>897</v>
      </c>
      <c r="S415" s="36" t="s">
        <v>358</v>
      </c>
    </row>
    <row r="416" s="4" customFormat="1" ht="54" spans="1:19">
      <c r="A416" s="35" t="s">
        <v>1854</v>
      </c>
      <c r="B416" s="35" t="s">
        <v>1749</v>
      </c>
      <c r="C416" s="37" t="s">
        <v>1855</v>
      </c>
      <c r="D416" s="35" t="s">
        <v>27</v>
      </c>
      <c r="E416" s="35" t="s">
        <v>1856</v>
      </c>
      <c r="F416" s="35" t="s">
        <v>1857</v>
      </c>
      <c r="G416" s="35">
        <v>2.2</v>
      </c>
      <c r="H416" s="35" t="s">
        <v>30</v>
      </c>
      <c r="I416" s="35" t="s">
        <v>897</v>
      </c>
      <c r="J416" s="35" t="s">
        <v>1853</v>
      </c>
      <c r="K416" s="35" t="s">
        <v>1842</v>
      </c>
      <c r="L416" s="35" t="s">
        <v>34</v>
      </c>
      <c r="M416" s="35" t="s">
        <v>1843</v>
      </c>
      <c r="N416" s="35" t="s">
        <v>354</v>
      </c>
      <c r="O416" s="35" t="s">
        <v>37</v>
      </c>
      <c r="P416" s="50" t="s">
        <v>38</v>
      </c>
      <c r="Q416" s="35" t="s">
        <v>357</v>
      </c>
      <c r="R416" s="35" t="s">
        <v>897</v>
      </c>
      <c r="S416" s="36" t="s">
        <v>358</v>
      </c>
    </row>
    <row r="417" s="4" customFormat="1" ht="54" spans="1:19">
      <c r="A417" s="35" t="s">
        <v>1858</v>
      </c>
      <c r="B417" s="35" t="s">
        <v>1749</v>
      </c>
      <c r="C417" s="37" t="s">
        <v>1859</v>
      </c>
      <c r="D417" s="35" t="s">
        <v>27</v>
      </c>
      <c r="E417" s="35" t="s">
        <v>1860</v>
      </c>
      <c r="F417" s="35" t="s">
        <v>1857</v>
      </c>
      <c r="G417" s="35">
        <v>2.2</v>
      </c>
      <c r="H417" s="35" t="s">
        <v>30</v>
      </c>
      <c r="I417" s="35" t="s">
        <v>897</v>
      </c>
      <c r="J417" s="35" t="s">
        <v>1850</v>
      </c>
      <c r="K417" s="35" t="s">
        <v>1842</v>
      </c>
      <c r="L417" s="35" t="s">
        <v>34</v>
      </c>
      <c r="M417" s="35" t="s">
        <v>1843</v>
      </c>
      <c r="N417" s="35" t="s">
        <v>354</v>
      </c>
      <c r="O417" s="35" t="s">
        <v>37</v>
      </c>
      <c r="P417" s="50" t="s">
        <v>38</v>
      </c>
      <c r="Q417" s="35" t="s">
        <v>357</v>
      </c>
      <c r="R417" s="35" t="s">
        <v>897</v>
      </c>
      <c r="S417" s="36" t="s">
        <v>358</v>
      </c>
    </row>
    <row r="418" s="4" customFormat="1" ht="54" spans="1:19">
      <c r="A418" s="35" t="s">
        <v>1861</v>
      </c>
      <c r="B418" s="35" t="s">
        <v>1749</v>
      </c>
      <c r="C418" s="37" t="s">
        <v>1862</v>
      </c>
      <c r="D418" s="35" t="s">
        <v>27</v>
      </c>
      <c r="E418" s="35" t="s">
        <v>1863</v>
      </c>
      <c r="F418" s="35" t="s">
        <v>1857</v>
      </c>
      <c r="G418" s="35">
        <v>2.2</v>
      </c>
      <c r="H418" s="35" t="s">
        <v>30</v>
      </c>
      <c r="I418" s="35" t="s">
        <v>897</v>
      </c>
      <c r="J418" s="35" t="s">
        <v>1864</v>
      </c>
      <c r="K418" s="35" t="s">
        <v>1842</v>
      </c>
      <c r="L418" s="35" t="s">
        <v>34</v>
      </c>
      <c r="M418" s="35" t="s">
        <v>1843</v>
      </c>
      <c r="N418" s="35" t="s">
        <v>354</v>
      </c>
      <c r="O418" s="35" t="s">
        <v>37</v>
      </c>
      <c r="P418" s="35" t="s">
        <v>38</v>
      </c>
      <c r="Q418" s="35" t="s">
        <v>357</v>
      </c>
      <c r="R418" s="35" t="s">
        <v>897</v>
      </c>
      <c r="S418" s="36" t="s">
        <v>358</v>
      </c>
    </row>
    <row r="419" s="9" customFormat="1" ht="33" customHeight="1" spans="1:19">
      <c r="A419" s="60" t="s">
        <v>1865</v>
      </c>
      <c r="B419" s="60" t="s">
        <v>1866</v>
      </c>
      <c r="C419" s="60" t="s">
        <v>1867</v>
      </c>
      <c r="D419" s="60"/>
      <c r="E419" s="60"/>
      <c r="F419" s="60"/>
      <c r="G419" s="60">
        <f>SUM(G420:G512)</f>
        <v>204.32</v>
      </c>
      <c r="H419" s="60"/>
      <c r="I419" s="60"/>
      <c r="J419" s="60"/>
      <c r="K419" s="60"/>
      <c r="L419" s="60"/>
      <c r="M419" s="60"/>
      <c r="N419" s="60"/>
      <c r="O419" s="60"/>
      <c r="P419" s="60"/>
      <c r="Q419" s="60"/>
      <c r="R419" s="60"/>
      <c r="S419" s="69"/>
    </row>
    <row r="420" s="5" customFormat="1" ht="39" customHeight="1" spans="1:19">
      <c r="A420" s="35" t="s">
        <v>1868</v>
      </c>
      <c r="B420" s="35" t="s">
        <v>1869</v>
      </c>
      <c r="C420" s="35" t="s">
        <v>1870</v>
      </c>
      <c r="D420" s="36" t="s">
        <v>27</v>
      </c>
      <c r="E420" s="35" t="s">
        <v>1871</v>
      </c>
      <c r="F420" s="35" t="s">
        <v>1872</v>
      </c>
      <c r="G420" s="35">
        <v>15.75</v>
      </c>
      <c r="H420" s="35" t="s">
        <v>132</v>
      </c>
      <c r="I420" s="35" t="s">
        <v>1871</v>
      </c>
      <c r="J420" s="44" t="s">
        <v>1873</v>
      </c>
      <c r="K420" s="35" t="s">
        <v>1874</v>
      </c>
      <c r="L420" s="35" t="s">
        <v>34</v>
      </c>
      <c r="M420" s="35" t="s">
        <v>358</v>
      </c>
      <c r="N420" s="35" t="s">
        <v>38</v>
      </c>
      <c r="O420" s="35" t="s">
        <v>38</v>
      </c>
      <c r="P420" s="35" t="s">
        <v>38</v>
      </c>
      <c r="Q420" s="35" t="s">
        <v>136</v>
      </c>
      <c r="R420" s="35" t="s">
        <v>1871</v>
      </c>
      <c r="S420" s="36"/>
    </row>
    <row r="421" s="5" customFormat="1" ht="39" customHeight="1" spans="1:19">
      <c r="A421" s="35" t="s">
        <v>1875</v>
      </c>
      <c r="B421" s="35" t="s">
        <v>1869</v>
      </c>
      <c r="C421" s="35" t="s">
        <v>1876</v>
      </c>
      <c r="D421" s="36" t="s">
        <v>27</v>
      </c>
      <c r="E421" s="35" t="s">
        <v>1871</v>
      </c>
      <c r="F421" s="35" t="s">
        <v>1872</v>
      </c>
      <c r="G421" s="35">
        <v>15.75</v>
      </c>
      <c r="H421" s="35" t="s">
        <v>132</v>
      </c>
      <c r="I421" s="35" t="s">
        <v>1871</v>
      </c>
      <c r="J421" s="44" t="s">
        <v>1873</v>
      </c>
      <c r="K421" s="35" t="s">
        <v>1874</v>
      </c>
      <c r="L421" s="35" t="s">
        <v>34</v>
      </c>
      <c r="M421" s="35" t="s">
        <v>358</v>
      </c>
      <c r="N421" s="35" t="s">
        <v>38</v>
      </c>
      <c r="O421" s="35" t="s">
        <v>38</v>
      </c>
      <c r="P421" s="35" t="s">
        <v>38</v>
      </c>
      <c r="Q421" s="35" t="s">
        <v>136</v>
      </c>
      <c r="R421" s="35" t="s">
        <v>1871</v>
      </c>
      <c r="S421" s="36"/>
    </row>
    <row r="422" s="5" customFormat="1" ht="54" spans="1:19">
      <c r="A422" s="35" t="s">
        <v>1877</v>
      </c>
      <c r="B422" s="35" t="s">
        <v>1869</v>
      </c>
      <c r="C422" s="35" t="s">
        <v>1878</v>
      </c>
      <c r="D422" s="35" t="s">
        <v>27</v>
      </c>
      <c r="E422" s="35" t="s">
        <v>967</v>
      </c>
      <c r="F422" s="35" t="s">
        <v>1879</v>
      </c>
      <c r="G422" s="35">
        <v>3.15</v>
      </c>
      <c r="H422" s="35" t="s">
        <v>30</v>
      </c>
      <c r="I422" s="35" t="s">
        <v>350</v>
      </c>
      <c r="J422" s="35" t="s">
        <v>1880</v>
      </c>
      <c r="K422" s="35" t="s">
        <v>1881</v>
      </c>
      <c r="L422" s="35" t="s">
        <v>34</v>
      </c>
      <c r="M422" s="35" t="s">
        <v>1882</v>
      </c>
      <c r="N422" s="35" t="s">
        <v>354</v>
      </c>
      <c r="O422" s="35" t="s">
        <v>37</v>
      </c>
      <c r="P422" s="35" t="s">
        <v>38</v>
      </c>
      <c r="Q422" s="35" t="s">
        <v>357</v>
      </c>
      <c r="R422" s="35" t="s">
        <v>350</v>
      </c>
      <c r="S422" s="36" t="s">
        <v>358</v>
      </c>
    </row>
    <row r="423" s="5" customFormat="1" ht="54" spans="1:19">
      <c r="A423" s="35" t="s">
        <v>1883</v>
      </c>
      <c r="B423" s="35" t="s">
        <v>1869</v>
      </c>
      <c r="C423" s="37" t="s">
        <v>1884</v>
      </c>
      <c r="D423" s="35" t="s">
        <v>27</v>
      </c>
      <c r="E423" s="35" t="s">
        <v>999</v>
      </c>
      <c r="F423" s="35" t="s">
        <v>1885</v>
      </c>
      <c r="G423" s="35">
        <v>4.55</v>
      </c>
      <c r="H423" s="35" t="s">
        <v>30</v>
      </c>
      <c r="I423" s="35" t="s">
        <v>350</v>
      </c>
      <c r="J423" s="35" t="s">
        <v>1886</v>
      </c>
      <c r="K423" s="35" t="s">
        <v>1887</v>
      </c>
      <c r="L423" s="35" t="s">
        <v>34</v>
      </c>
      <c r="M423" s="35" t="s">
        <v>1882</v>
      </c>
      <c r="N423" s="35" t="s">
        <v>354</v>
      </c>
      <c r="O423" s="35" t="s">
        <v>37</v>
      </c>
      <c r="P423" s="50" t="s">
        <v>38</v>
      </c>
      <c r="Q423" s="35" t="s">
        <v>357</v>
      </c>
      <c r="R423" s="35" t="s">
        <v>350</v>
      </c>
      <c r="S423" s="36" t="s">
        <v>358</v>
      </c>
    </row>
    <row r="424" s="5" customFormat="1" ht="54" spans="1:19">
      <c r="A424" s="35" t="s">
        <v>1888</v>
      </c>
      <c r="B424" s="35" t="s">
        <v>1869</v>
      </c>
      <c r="C424" s="37" t="s">
        <v>1889</v>
      </c>
      <c r="D424" s="35" t="s">
        <v>27</v>
      </c>
      <c r="E424" s="35" t="s">
        <v>999</v>
      </c>
      <c r="F424" s="35" t="s">
        <v>1890</v>
      </c>
      <c r="G424" s="35">
        <v>6.3</v>
      </c>
      <c r="H424" s="35" t="s">
        <v>30</v>
      </c>
      <c r="I424" s="35" t="s">
        <v>350</v>
      </c>
      <c r="J424" s="35" t="s">
        <v>1891</v>
      </c>
      <c r="K424" s="35" t="s">
        <v>1892</v>
      </c>
      <c r="L424" s="35" t="s">
        <v>34</v>
      </c>
      <c r="M424" s="35" t="s">
        <v>1882</v>
      </c>
      <c r="N424" s="35" t="s">
        <v>354</v>
      </c>
      <c r="O424" s="35" t="s">
        <v>37</v>
      </c>
      <c r="P424" s="50" t="s">
        <v>38</v>
      </c>
      <c r="Q424" s="35" t="s">
        <v>357</v>
      </c>
      <c r="R424" s="35" t="s">
        <v>350</v>
      </c>
      <c r="S424" s="36" t="s">
        <v>358</v>
      </c>
    </row>
    <row r="425" s="5" customFormat="1" ht="54" spans="1:19">
      <c r="A425" s="35" t="s">
        <v>1893</v>
      </c>
      <c r="B425" s="35" t="s">
        <v>1869</v>
      </c>
      <c r="C425" s="37" t="s">
        <v>1894</v>
      </c>
      <c r="D425" s="35" t="s">
        <v>27</v>
      </c>
      <c r="E425" s="35" t="s">
        <v>1545</v>
      </c>
      <c r="F425" s="35" t="s">
        <v>1895</v>
      </c>
      <c r="G425" s="35">
        <v>0.7</v>
      </c>
      <c r="H425" s="35" t="s">
        <v>30</v>
      </c>
      <c r="I425" s="35" t="s">
        <v>350</v>
      </c>
      <c r="J425" s="35" t="s">
        <v>1896</v>
      </c>
      <c r="K425" s="35" t="s">
        <v>1897</v>
      </c>
      <c r="L425" s="35" t="s">
        <v>34</v>
      </c>
      <c r="M425" s="35" t="s">
        <v>1882</v>
      </c>
      <c r="N425" s="35" t="s">
        <v>354</v>
      </c>
      <c r="O425" s="35" t="s">
        <v>37</v>
      </c>
      <c r="P425" s="50" t="s">
        <v>38</v>
      </c>
      <c r="Q425" s="35" t="s">
        <v>357</v>
      </c>
      <c r="R425" s="35" t="s">
        <v>350</v>
      </c>
      <c r="S425" s="36" t="s">
        <v>358</v>
      </c>
    </row>
    <row r="426" s="5" customFormat="1" ht="54" spans="1:19">
      <c r="A426" s="35" t="s">
        <v>1898</v>
      </c>
      <c r="B426" s="35" t="s">
        <v>1869</v>
      </c>
      <c r="C426" s="37" t="s">
        <v>1899</v>
      </c>
      <c r="D426" s="35" t="s">
        <v>27</v>
      </c>
      <c r="E426" s="35" t="s">
        <v>977</v>
      </c>
      <c r="F426" s="35" t="s">
        <v>1900</v>
      </c>
      <c r="G426" s="35">
        <v>0.35</v>
      </c>
      <c r="H426" s="35" t="s">
        <v>30</v>
      </c>
      <c r="I426" s="35" t="s">
        <v>350</v>
      </c>
      <c r="J426" s="35" t="s">
        <v>1766</v>
      </c>
      <c r="K426" s="35" t="s">
        <v>1901</v>
      </c>
      <c r="L426" s="35" t="s">
        <v>34</v>
      </c>
      <c r="M426" s="35" t="s">
        <v>1882</v>
      </c>
      <c r="N426" s="35" t="s">
        <v>354</v>
      </c>
      <c r="O426" s="35" t="s">
        <v>37</v>
      </c>
      <c r="P426" s="50" t="s">
        <v>38</v>
      </c>
      <c r="Q426" s="35" t="s">
        <v>357</v>
      </c>
      <c r="R426" s="35" t="s">
        <v>350</v>
      </c>
      <c r="S426" s="36" t="s">
        <v>358</v>
      </c>
    </row>
    <row r="427" s="5" customFormat="1" ht="54" spans="1:19">
      <c r="A427" s="35" t="s">
        <v>1902</v>
      </c>
      <c r="B427" s="35" t="s">
        <v>1869</v>
      </c>
      <c r="C427" s="37" t="s">
        <v>1903</v>
      </c>
      <c r="D427" s="35" t="s">
        <v>27</v>
      </c>
      <c r="E427" s="35" t="s">
        <v>977</v>
      </c>
      <c r="F427" s="35" t="s">
        <v>1904</v>
      </c>
      <c r="G427" s="35">
        <v>0.35</v>
      </c>
      <c r="H427" s="35" t="s">
        <v>30</v>
      </c>
      <c r="I427" s="35" t="s">
        <v>350</v>
      </c>
      <c r="J427" s="35" t="s">
        <v>1766</v>
      </c>
      <c r="K427" s="35" t="s">
        <v>1901</v>
      </c>
      <c r="L427" s="35" t="s">
        <v>34</v>
      </c>
      <c r="M427" s="35" t="s">
        <v>1882</v>
      </c>
      <c r="N427" s="35" t="s">
        <v>354</v>
      </c>
      <c r="O427" s="35" t="s">
        <v>37</v>
      </c>
      <c r="P427" s="50" t="s">
        <v>38</v>
      </c>
      <c r="Q427" s="35" t="s">
        <v>357</v>
      </c>
      <c r="R427" s="35" t="s">
        <v>350</v>
      </c>
      <c r="S427" s="36" t="s">
        <v>358</v>
      </c>
    </row>
    <row r="428" s="5" customFormat="1" ht="54" spans="1:19">
      <c r="A428" s="35" t="s">
        <v>1905</v>
      </c>
      <c r="B428" s="35" t="s">
        <v>1869</v>
      </c>
      <c r="C428" s="37" t="s">
        <v>1906</v>
      </c>
      <c r="D428" s="35" t="s">
        <v>27</v>
      </c>
      <c r="E428" s="35" t="s">
        <v>982</v>
      </c>
      <c r="F428" s="35" t="s">
        <v>1907</v>
      </c>
      <c r="G428" s="35">
        <v>2.8</v>
      </c>
      <c r="H428" s="35" t="s">
        <v>30</v>
      </c>
      <c r="I428" s="35" t="s">
        <v>350</v>
      </c>
      <c r="J428" s="35" t="s">
        <v>1908</v>
      </c>
      <c r="K428" s="35" t="s">
        <v>1909</v>
      </c>
      <c r="L428" s="35" t="s">
        <v>34</v>
      </c>
      <c r="M428" s="35" t="s">
        <v>1882</v>
      </c>
      <c r="N428" s="35" t="s">
        <v>354</v>
      </c>
      <c r="O428" s="35" t="s">
        <v>37</v>
      </c>
      <c r="P428" s="50" t="s">
        <v>38</v>
      </c>
      <c r="Q428" s="35" t="s">
        <v>357</v>
      </c>
      <c r="R428" s="35" t="s">
        <v>350</v>
      </c>
      <c r="S428" s="36" t="s">
        <v>358</v>
      </c>
    </row>
    <row r="429" s="5" customFormat="1" ht="54" spans="1:19">
      <c r="A429" s="35" t="s">
        <v>1910</v>
      </c>
      <c r="B429" s="35" t="s">
        <v>1869</v>
      </c>
      <c r="C429" s="37" t="s">
        <v>1911</v>
      </c>
      <c r="D429" s="35" t="s">
        <v>27</v>
      </c>
      <c r="E429" s="35" t="s">
        <v>982</v>
      </c>
      <c r="F429" s="35" t="s">
        <v>1912</v>
      </c>
      <c r="G429" s="35">
        <v>1.4</v>
      </c>
      <c r="H429" s="35" t="s">
        <v>30</v>
      </c>
      <c r="I429" s="35" t="s">
        <v>350</v>
      </c>
      <c r="J429" s="35" t="s">
        <v>1913</v>
      </c>
      <c r="K429" s="35" t="s">
        <v>1914</v>
      </c>
      <c r="L429" s="35" t="s">
        <v>34</v>
      </c>
      <c r="M429" s="35" t="s">
        <v>1882</v>
      </c>
      <c r="N429" s="35" t="s">
        <v>354</v>
      </c>
      <c r="O429" s="35" t="s">
        <v>37</v>
      </c>
      <c r="P429" s="50" t="s">
        <v>38</v>
      </c>
      <c r="Q429" s="35" t="s">
        <v>357</v>
      </c>
      <c r="R429" s="35" t="s">
        <v>350</v>
      </c>
      <c r="S429" s="36" t="s">
        <v>358</v>
      </c>
    </row>
    <row r="430" s="5" customFormat="1" ht="54" spans="1:19">
      <c r="A430" s="35" t="s">
        <v>1915</v>
      </c>
      <c r="B430" s="35" t="s">
        <v>1869</v>
      </c>
      <c r="C430" s="37" t="s">
        <v>1916</v>
      </c>
      <c r="D430" s="35" t="s">
        <v>27</v>
      </c>
      <c r="E430" s="35" t="s">
        <v>955</v>
      </c>
      <c r="F430" s="35" t="s">
        <v>1895</v>
      </c>
      <c r="G430" s="35">
        <v>0.7</v>
      </c>
      <c r="H430" s="35" t="s">
        <v>30</v>
      </c>
      <c r="I430" s="35" t="s">
        <v>350</v>
      </c>
      <c r="J430" s="35" t="s">
        <v>1917</v>
      </c>
      <c r="K430" s="35" t="s">
        <v>1897</v>
      </c>
      <c r="L430" s="35" t="s">
        <v>34</v>
      </c>
      <c r="M430" s="35" t="s">
        <v>1882</v>
      </c>
      <c r="N430" s="35" t="s">
        <v>354</v>
      </c>
      <c r="O430" s="35" t="s">
        <v>37</v>
      </c>
      <c r="P430" s="50" t="s">
        <v>38</v>
      </c>
      <c r="Q430" s="35" t="s">
        <v>357</v>
      </c>
      <c r="R430" s="35" t="s">
        <v>350</v>
      </c>
      <c r="S430" s="36" t="s">
        <v>358</v>
      </c>
    </row>
    <row r="431" s="5" customFormat="1" ht="54" spans="1:19">
      <c r="A431" s="35" t="s">
        <v>1918</v>
      </c>
      <c r="B431" s="35" t="s">
        <v>1869</v>
      </c>
      <c r="C431" s="37" t="s">
        <v>1919</v>
      </c>
      <c r="D431" s="35" t="s">
        <v>27</v>
      </c>
      <c r="E431" s="35" t="s">
        <v>948</v>
      </c>
      <c r="F431" s="35" t="s">
        <v>1900</v>
      </c>
      <c r="G431" s="35">
        <v>0.35</v>
      </c>
      <c r="H431" s="35" t="s">
        <v>30</v>
      </c>
      <c r="I431" s="35" t="s">
        <v>350</v>
      </c>
      <c r="J431" s="35" t="s">
        <v>1752</v>
      </c>
      <c r="K431" s="35" t="s">
        <v>1901</v>
      </c>
      <c r="L431" s="35" t="s">
        <v>34</v>
      </c>
      <c r="M431" s="35" t="s">
        <v>1882</v>
      </c>
      <c r="N431" s="35" t="s">
        <v>354</v>
      </c>
      <c r="O431" s="35" t="s">
        <v>37</v>
      </c>
      <c r="P431" s="50" t="s">
        <v>38</v>
      </c>
      <c r="Q431" s="35" t="s">
        <v>357</v>
      </c>
      <c r="R431" s="35" t="s">
        <v>350</v>
      </c>
      <c r="S431" s="36" t="s">
        <v>358</v>
      </c>
    </row>
    <row r="432" s="5" customFormat="1" ht="54" spans="1:19">
      <c r="A432" s="35" t="s">
        <v>1920</v>
      </c>
      <c r="B432" s="35" t="s">
        <v>1869</v>
      </c>
      <c r="C432" s="37" t="s">
        <v>1921</v>
      </c>
      <c r="D432" s="35" t="s">
        <v>27</v>
      </c>
      <c r="E432" s="35" t="s">
        <v>962</v>
      </c>
      <c r="F432" s="35" t="s">
        <v>1900</v>
      </c>
      <c r="G432" s="35">
        <v>0.35</v>
      </c>
      <c r="H432" s="35" t="s">
        <v>30</v>
      </c>
      <c r="I432" s="35" t="s">
        <v>350</v>
      </c>
      <c r="J432" s="35" t="s">
        <v>1922</v>
      </c>
      <c r="K432" s="35" t="s">
        <v>1901</v>
      </c>
      <c r="L432" s="35" t="s">
        <v>34</v>
      </c>
      <c r="M432" s="35" t="s">
        <v>1882</v>
      </c>
      <c r="N432" s="35" t="s">
        <v>354</v>
      </c>
      <c r="O432" s="35" t="s">
        <v>37</v>
      </c>
      <c r="P432" s="50" t="s">
        <v>38</v>
      </c>
      <c r="Q432" s="35" t="s">
        <v>357</v>
      </c>
      <c r="R432" s="35" t="s">
        <v>350</v>
      </c>
      <c r="S432" s="36" t="s">
        <v>358</v>
      </c>
    </row>
    <row r="433" s="5" customFormat="1" ht="54" spans="1:19">
      <c r="A433" s="35" t="s">
        <v>1923</v>
      </c>
      <c r="B433" s="35" t="s">
        <v>1869</v>
      </c>
      <c r="C433" s="37" t="s">
        <v>1924</v>
      </c>
      <c r="D433" s="35" t="s">
        <v>27</v>
      </c>
      <c r="E433" s="35" t="s">
        <v>962</v>
      </c>
      <c r="F433" s="35" t="s">
        <v>1925</v>
      </c>
      <c r="G433" s="35">
        <v>0.7</v>
      </c>
      <c r="H433" s="35" t="s">
        <v>30</v>
      </c>
      <c r="I433" s="35" t="s">
        <v>350</v>
      </c>
      <c r="J433" s="35" t="s">
        <v>1926</v>
      </c>
      <c r="K433" s="35" t="s">
        <v>1897</v>
      </c>
      <c r="L433" s="35" t="s">
        <v>34</v>
      </c>
      <c r="M433" s="35" t="s">
        <v>1882</v>
      </c>
      <c r="N433" s="35" t="s">
        <v>354</v>
      </c>
      <c r="O433" s="35" t="s">
        <v>37</v>
      </c>
      <c r="P433" s="50" t="s">
        <v>38</v>
      </c>
      <c r="Q433" s="35" t="s">
        <v>357</v>
      </c>
      <c r="R433" s="35" t="s">
        <v>350</v>
      </c>
      <c r="S433" s="36" t="s">
        <v>358</v>
      </c>
    </row>
    <row r="434" s="5" customFormat="1" ht="54" spans="1:19">
      <c r="A434" s="35" t="s">
        <v>1927</v>
      </c>
      <c r="B434" s="35" t="s">
        <v>1869</v>
      </c>
      <c r="C434" s="37" t="s">
        <v>1928</v>
      </c>
      <c r="D434" s="35" t="s">
        <v>27</v>
      </c>
      <c r="E434" s="35" t="s">
        <v>993</v>
      </c>
      <c r="F434" s="35" t="s">
        <v>1900</v>
      </c>
      <c r="G434" s="35">
        <v>0.35</v>
      </c>
      <c r="H434" s="35" t="s">
        <v>30</v>
      </c>
      <c r="I434" s="35" t="s">
        <v>350</v>
      </c>
      <c r="J434" s="35" t="s">
        <v>1772</v>
      </c>
      <c r="K434" s="35" t="s">
        <v>1901</v>
      </c>
      <c r="L434" s="35" t="s">
        <v>34</v>
      </c>
      <c r="M434" s="35" t="s">
        <v>1882</v>
      </c>
      <c r="N434" s="35" t="s">
        <v>354</v>
      </c>
      <c r="O434" s="35" t="s">
        <v>37</v>
      </c>
      <c r="P434" s="50" t="s">
        <v>38</v>
      </c>
      <c r="Q434" s="35" t="s">
        <v>357</v>
      </c>
      <c r="R434" s="35" t="s">
        <v>350</v>
      </c>
      <c r="S434" s="36" t="s">
        <v>358</v>
      </c>
    </row>
    <row r="435" s="5" customFormat="1" ht="54" spans="1:19">
      <c r="A435" s="35" t="s">
        <v>1929</v>
      </c>
      <c r="B435" s="35" t="s">
        <v>1869</v>
      </c>
      <c r="C435" s="37" t="s">
        <v>1930</v>
      </c>
      <c r="D435" s="35" t="s">
        <v>27</v>
      </c>
      <c r="E435" s="35" t="s">
        <v>988</v>
      </c>
      <c r="F435" s="35" t="s">
        <v>1900</v>
      </c>
      <c r="G435" s="35">
        <v>0.35</v>
      </c>
      <c r="H435" s="35" t="s">
        <v>30</v>
      </c>
      <c r="I435" s="35" t="s">
        <v>350</v>
      </c>
      <c r="J435" s="35" t="s">
        <v>1769</v>
      </c>
      <c r="K435" s="35" t="s">
        <v>1901</v>
      </c>
      <c r="L435" s="35" t="s">
        <v>34</v>
      </c>
      <c r="M435" s="35" t="s">
        <v>1882</v>
      </c>
      <c r="N435" s="35" t="s">
        <v>354</v>
      </c>
      <c r="O435" s="35" t="s">
        <v>37</v>
      </c>
      <c r="P435" s="50" t="s">
        <v>38</v>
      </c>
      <c r="Q435" s="35" t="s">
        <v>357</v>
      </c>
      <c r="R435" s="35" t="s">
        <v>350</v>
      </c>
      <c r="S435" s="36" t="s">
        <v>358</v>
      </c>
    </row>
    <row r="436" s="5" customFormat="1" ht="54" spans="1:19">
      <c r="A436" s="35" t="s">
        <v>1931</v>
      </c>
      <c r="B436" s="35" t="s">
        <v>1869</v>
      </c>
      <c r="C436" s="37" t="s">
        <v>1932</v>
      </c>
      <c r="D436" s="35" t="s">
        <v>27</v>
      </c>
      <c r="E436" s="35" t="s">
        <v>972</v>
      </c>
      <c r="F436" s="35" t="s">
        <v>1933</v>
      </c>
      <c r="G436" s="35">
        <v>0.7</v>
      </c>
      <c r="H436" s="35" t="s">
        <v>30</v>
      </c>
      <c r="I436" s="35" t="s">
        <v>350</v>
      </c>
      <c r="J436" s="35" t="s">
        <v>1934</v>
      </c>
      <c r="K436" s="35" t="s">
        <v>1935</v>
      </c>
      <c r="L436" s="35" t="s">
        <v>34</v>
      </c>
      <c r="M436" s="35" t="s">
        <v>1882</v>
      </c>
      <c r="N436" s="35" t="s">
        <v>354</v>
      </c>
      <c r="O436" s="35" t="s">
        <v>37</v>
      </c>
      <c r="P436" s="50" t="s">
        <v>38</v>
      </c>
      <c r="Q436" s="35" t="s">
        <v>357</v>
      </c>
      <c r="R436" s="35" t="s">
        <v>350</v>
      </c>
      <c r="S436" s="36" t="s">
        <v>358</v>
      </c>
    </row>
    <row r="437" s="5" customFormat="1" ht="54" spans="1:19">
      <c r="A437" s="35" t="s">
        <v>1936</v>
      </c>
      <c r="B437" s="35" t="s">
        <v>1869</v>
      </c>
      <c r="C437" s="37" t="s">
        <v>1937</v>
      </c>
      <c r="D437" s="35" t="s">
        <v>27</v>
      </c>
      <c r="E437" s="35" t="s">
        <v>498</v>
      </c>
      <c r="F437" s="35" t="s">
        <v>1938</v>
      </c>
      <c r="G437" s="35">
        <v>1.4</v>
      </c>
      <c r="H437" s="35" t="s">
        <v>30</v>
      </c>
      <c r="I437" s="35" t="s">
        <v>489</v>
      </c>
      <c r="J437" s="35" t="s">
        <v>1939</v>
      </c>
      <c r="K437" s="35" t="s">
        <v>1940</v>
      </c>
      <c r="L437" s="35" t="s">
        <v>34</v>
      </c>
      <c r="M437" s="35" t="s">
        <v>55</v>
      </c>
      <c r="N437" s="35" t="s">
        <v>354</v>
      </c>
      <c r="O437" s="35" t="s">
        <v>37</v>
      </c>
      <c r="P437" s="50" t="s">
        <v>38</v>
      </c>
      <c r="Q437" s="35" t="s">
        <v>357</v>
      </c>
      <c r="R437" s="35" t="s">
        <v>489</v>
      </c>
      <c r="S437" s="36" t="s">
        <v>358</v>
      </c>
    </row>
    <row r="438" s="5" customFormat="1" ht="54" spans="1:19">
      <c r="A438" s="35" t="s">
        <v>1941</v>
      </c>
      <c r="B438" s="35" t="s">
        <v>1869</v>
      </c>
      <c r="C438" s="37" t="s">
        <v>1942</v>
      </c>
      <c r="D438" s="35" t="s">
        <v>27</v>
      </c>
      <c r="E438" s="35" t="s">
        <v>504</v>
      </c>
      <c r="F438" s="35" t="s">
        <v>1938</v>
      </c>
      <c r="G438" s="35">
        <v>1.4</v>
      </c>
      <c r="H438" s="35" t="s">
        <v>30</v>
      </c>
      <c r="I438" s="35" t="s">
        <v>489</v>
      </c>
      <c r="J438" s="35" t="s">
        <v>1943</v>
      </c>
      <c r="K438" s="35" t="s">
        <v>1940</v>
      </c>
      <c r="L438" s="35" t="s">
        <v>34</v>
      </c>
      <c r="M438" s="35" t="s">
        <v>55</v>
      </c>
      <c r="N438" s="35" t="s">
        <v>354</v>
      </c>
      <c r="O438" s="35" t="s">
        <v>37</v>
      </c>
      <c r="P438" s="50" t="s">
        <v>38</v>
      </c>
      <c r="Q438" s="35" t="s">
        <v>357</v>
      </c>
      <c r="R438" s="35" t="s">
        <v>489</v>
      </c>
      <c r="S438" s="36" t="s">
        <v>358</v>
      </c>
    </row>
    <row r="439" s="5" customFormat="1" ht="54" spans="1:19">
      <c r="A439" s="35" t="s">
        <v>1944</v>
      </c>
      <c r="B439" s="35" t="s">
        <v>1869</v>
      </c>
      <c r="C439" s="37" t="s">
        <v>1945</v>
      </c>
      <c r="D439" s="35" t="s">
        <v>27</v>
      </c>
      <c r="E439" s="35" t="s">
        <v>523</v>
      </c>
      <c r="F439" s="35" t="s">
        <v>1895</v>
      </c>
      <c r="G439" s="35">
        <v>0.7</v>
      </c>
      <c r="H439" s="35" t="s">
        <v>30</v>
      </c>
      <c r="I439" s="35" t="s">
        <v>489</v>
      </c>
      <c r="J439" s="35" t="s">
        <v>1946</v>
      </c>
      <c r="K439" s="35" t="s">
        <v>1940</v>
      </c>
      <c r="L439" s="35" t="s">
        <v>34</v>
      </c>
      <c r="M439" s="35" t="s">
        <v>55</v>
      </c>
      <c r="N439" s="35" t="s">
        <v>354</v>
      </c>
      <c r="O439" s="35" t="s">
        <v>37</v>
      </c>
      <c r="P439" s="50" t="s">
        <v>38</v>
      </c>
      <c r="Q439" s="35" t="s">
        <v>357</v>
      </c>
      <c r="R439" s="35" t="s">
        <v>489</v>
      </c>
      <c r="S439" s="36" t="s">
        <v>358</v>
      </c>
    </row>
    <row r="440" s="5" customFormat="1" ht="54" spans="1:19">
      <c r="A440" s="35" t="s">
        <v>1947</v>
      </c>
      <c r="B440" s="35" t="s">
        <v>1869</v>
      </c>
      <c r="C440" s="37" t="s">
        <v>1948</v>
      </c>
      <c r="D440" s="35" t="s">
        <v>27</v>
      </c>
      <c r="E440" s="35" t="s">
        <v>528</v>
      </c>
      <c r="F440" s="35" t="s">
        <v>1900</v>
      </c>
      <c r="G440" s="35">
        <v>0.35</v>
      </c>
      <c r="H440" s="35" t="s">
        <v>30</v>
      </c>
      <c r="I440" s="35" t="s">
        <v>489</v>
      </c>
      <c r="J440" s="35" t="s">
        <v>1949</v>
      </c>
      <c r="K440" s="35" t="s">
        <v>1940</v>
      </c>
      <c r="L440" s="35" t="s">
        <v>34</v>
      </c>
      <c r="M440" s="35" t="s">
        <v>55</v>
      </c>
      <c r="N440" s="35" t="s">
        <v>354</v>
      </c>
      <c r="O440" s="35" t="s">
        <v>37</v>
      </c>
      <c r="P440" s="50" t="s">
        <v>38</v>
      </c>
      <c r="Q440" s="35" t="s">
        <v>357</v>
      </c>
      <c r="R440" s="35" t="s">
        <v>489</v>
      </c>
      <c r="S440" s="36" t="s">
        <v>358</v>
      </c>
    </row>
    <row r="441" s="5" customFormat="1" ht="54" spans="1:19">
      <c r="A441" s="35" t="s">
        <v>1950</v>
      </c>
      <c r="B441" s="35" t="s">
        <v>1869</v>
      </c>
      <c r="C441" s="37" t="s">
        <v>1951</v>
      </c>
      <c r="D441" s="35" t="s">
        <v>27</v>
      </c>
      <c r="E441" s="35" t="s">
        <v>533</v>
      </c>
      <c r="F441" s="35" t="s">
        <v>1912</v>
      </c>
      <c r="G441" s="35">
        <v>1.4</v>
      </c>
      <c r="H441" s="35" t="s">
        <v>30</v>
      </c>
      <c r="I441" s="35" t="s">
        <v>489</v>
      </c>
      <c r="J441" s="35" t="s">
        <v>1952</v>
      </c>
      <c r="K441" s="35" t="s">
        <v>1940</v>
      </c>
      <c r="L441" s="35" t="s">
        <v>34</v>
      </c>
      <c r="M441" s="35" t="s">
        <v>55</v>
      </c>
      <c r="N441" s="35" t="s">
        <v>354</v>
      </c>
      <c r="O441" s="35" t="s">
        <v>37</v>
      </c>
      <c r="P441" s="50" t="s">
        <v>38</v>
      </c>
      <c r="Q441" s="35" t="s">
        <v>357</v>
      </c>
      <c r="R441" s="35" t="s">
        <v>489</v>
      </c>
      <c r="S441" s="36" t="s">
        <v>358</v>
      </c>
    </row>
    <row r="442" s="5" customFormat="1" ht="54" spans="1:19">
      <c r="A442" s="35" t="s">
        <v>1953</v>
      </c>
      <c r="B442" s="35" t="s">
        <v>1869</v>
      </c>
      <c r="C442" s="37" t="s">
        <v>1954</v>
      </c>
      <c r="D442" s="35" t="s">
        <v>27</v>
      </c>
      <c r="E442" s="35" t="s">
        <v>543</v>
      </c>
      <c r="F442" s="35" t="s">
        <v>1955</v>
      </c>
      <c r="G442" s="35">
        <v>1.05</v>
      </c>
      <c r="H442" s="35" t="s">
        <v>30</v>
      </c>
      <c r="I442" s="35" t="s">
        <v>489</v>
      </c>
      <c r="J442" s="35" t="s">
        <v>1956</v>
      </c>
      <c r="K442" s="35" t="s">
        <v>1940</v>
      </c>
      <c r="L442" s="35" t="s">
        <v>34</v>
      </c>
      <c r="M442" s="35" t="s">
        <v>55</v>
      </c>
      <c r="N442" s="35" t="s">
        <v>354</v>
      </c>
      <c r="O442" s="35" t="s">
        <v>37</v>
      </c>
      <c r="P442" s="50" t="s">
        <v>38</v>
      </c>
      <c r="Q442" s="35" t="s">
        <v>357</v>
      </c>
      <c r="R442" s="35" t="s">
        <v>489</v>
      </c>
      <c r="S442" s="36" t="s">
        <v>358</v>
      </c>
    </row>
    <row r="443" s="5" customFormat="1" ht="54" spans="1:19">
      <c r="A443" s="35" t="s">
        <v>1957</v>
      </c>
      <c r="B443" s="35" t="s">
        <v>1869</v>
      </c>
      <c r="C443" s="37" t="s">
        <v>1958</v>
      </c>
      <c r="D443" s="35" t="s">
        <v>27</v>
      </c>
      <c r="E443" s="35" t="s">
        <v>553</v>
      </c>
      <c r="F443" s="35" t="s">
        <v>1959</v>
      </c>
      <c r="G443" s="35">
        <v>2.1</v>
      </c>
      <c r="H443" s="35" t="s">
        <v>30</v>
      </c>
      <c r="I443" s="35" t="s">
        <v>489</v>
      </c>
      <c r="J443" s="35" t="s">
        <v>1960</v>
      </c>
      <c r="K443" s="35" t="s">
        <v>1940</v>
      </c>
      <c r="L443" s="35" t="s">
        <v>34</v>
      </c>
      <c r="M443" s="35" t="s">
        <v>55</v>
      </c>
      <c r="N443" s="35" t="s">
        <v>354</v>
      </c>
      <c r="O443" s="35" t="s">
        <v>37</v>
      </c>
      <c r="P443" s="50" t="s">
        <v>38</v>
      </c>
      <c r="Q443" s="35" t="s">
        <v>357</v>
      </c>
      <c r="R443" s="35" t="s">
        <v>489</v>
      </c>
      <c r="S443" s="36" t="s">
        <v>358</v>
      </c>
    </row>
    <row r="444" s="5" customFormat="1" ht="54" spans="1:19">
      <c r="A444" s="35" t="s">
        <v>1961</v>
      </c>
      <c r="B444" s="35" t="s">
        <v>1869</v>
      </c>
      <c r="C444" s="37" t="s">
        <v>1962</v>
      </c>
      <c r="D444" s="35" t="s">
        <v>27</v>
      </c>
      <c r="E444" s="35" t="s">
        <v>498</v>
      </c>
      <c r="F444" s="35" t="s">
        <v>1904</v>
      </c>
      <c r="G444" s="35">
        <v>0.35</v>
      </c>
      <c r="H444" s="35" t="s">
        <v>30</v>
      </c>
      <c r="I444" s="35" t="s">
        <v>489</v>
      </c>
      <c r="J444" s="35" t="s">
        <v>1782</v>
      </c>
      <c r="K444" s="35" t="s">
        <v>1940</v>
      </c>
      <c r="L444" s="35" t="s">
        <v>34</v>
      </c>
      <c r="M444" s="35" t="s">
        <v>55</v>
      </c>
      <c r="N444" s="35" t="s">
        <v>354</v>
      </c>
      <c r="O444" s="35" t="s">
        <v>37</v>
      </c>
      <c r="P444" s="50" t="s">
        <v>38</v>
      </c>
      <c r="Q444" s="35" t="s">
        <v>357</v>
      </c>
      <c r="R444" s="35" t="s">
        <v>489</v>
      </c>
      <c r="S444" s="36" t="s">
        <v>358</v>
      </c>
    </row>
    <row r="445" s="5" customFormat="1" ht="54" spans="1:19">
      <c r="A445" s="35" t="s">
        <v>1963</v>
      </c>
      <c r="B445" s="35" t="s">
        <v>1869</v>
      </c>
      <c r="C445" s="37" t="s">
        <v>1964</v>
      </c>
      <c r="D445" s="35" t="s">
        <v>27</v>
      </c>
      <c r="E445" s="35" t="s">
        <v>504</v>
      </c>
      <c r="F445" s="35" t="s">
        <v>1904</v>
      </c>
      <c r="G445" s="35">
        <v>0.35</v>
      </c>
      <c r="H445" s="35" t="s">
        <v>30</v>
      </c>
      <c r="I445" s="35" t="s">
        <v>489</v>
      </c>
      <c r="J445" s="35" t="s">
        <v>1965</v>
      </c>
      <c r="K445" s="35" t="s">
        <v>1940</v>
      </c>
      <c r="L445" s="35" t="s">
        <v>34</v>
      </c>
      <c r="M445" s="35" t="s">
        <v>55</v>
      </c>
      <c r="N445" s="35" t="s">
        <v>354</v>
      </c>
      <c r="O445" s="35" t="s">
        <v>37</v>
      </c>
      <c r="P445" s="50" t="s">
        <v>38</v>
      </c>
      <c r="Q445" s="35" t="s">
        <v>357</v>
      </c>
      <c r="R445" s="35" t="s">
        <v>489</v>
      </c>
      <c r="S445" s="36" t="s">
        <v>358</v>
      </c>
    </row>
    <row r="446" s="5" customFormat="1" ht="54" spans="1:19">
      <c r="A446" s="35" t="s">
        <v>1966</v>
      </c>
      <c r="B446" s="35" t="s">
        <v>1869</v>
      </c>
      <c r="C446" s="37" t="s">
        <v>1967</v>
      </c>
      <c r="D446" s="35" t="s">
        <v>27</v>
      </c>
      <c r="E446" s="35" t="s">
        <v>487</v>
      </c>
      <c r="F446" s="35" t="s">
        <v>1925</v>
      </c>
      <c r="G446" s="35">
        <v>0.7</v>
      </c>
      <c r="H446" s="35" t="s">
        <v>30</v>
      </c>
      <c r="I446" s="35" t="s">
        <v>489</v>
      </c>
      <c r="J446" s="35" t="s">
        <v>1968</v>
      </c>
      <c r="K446" s="35" t="s">
        <v>1940</v>
      </c>
      <c r="L446" s="35" t="s">
        <v>34</v>
      </c>
      <c r="M446" s="35" t="s">
        <v>55</v>
      </c>
      <c r="N446" s="35" t="s">
        <v>354</v>
      </c>
      <c r="O446" s="35" t="s">
        <v>37</v>
      </c>
      <c r="P446" s="50" t="s">
        <v>38</v>
      </c>
      <c r="Q446" s="35" t="s">
        <v>357</v>
      </c>
      <c r="R446" s="35" t="s">
        <v>489</v>
      </c>
      <c r="S446" s="36" t="s">
        <v>358</v>
      </c>
    </row>
    <row r="447" s="5" customFormat="1" ht="54" spans="1:19">
      <c r="A447" s="35" t="s">
        <v>1969</v>
      </c>
      <c r="B447" s="35" t="s">
        <v>1869</v>
      </c>
      <c r="C447" s="37" t="s">
        <v>1970</v>
      </c>
      <c r="D447" s="35" t="s">
        <v>27</v>
      </c>
      <c r="E447" s="35" t="s">
        <v>493</v>
      </c>
      <c r="F447" s="35" t="s">
        <v>1971</v>
      </c>
      <c r="G447" s="35">
        <v>1.05</v>
      </c>
      <c r="H447" s="35" t="s">
        <v>30</v>
      </c>
      <c r="I447" s="35" t="s">
        <v>489</v>
      </c>
      <c r="J447" s="35" t="s">
        <v>1972</v>
      </c>
      <c r="K447" s="35" t="s">
        <v>1940</v>
      </c>
      <c r="L447" s="35" t="s">
        <v>34</v>
      </c>
      <c r="M447" s="35" t="s">
        <v>55</v>
      </c>
      <c r="N447" s="35" t="s">
        <v>354</v>
      </c>
      <c r="O447" s="35" t="s">
        <v>37</v>
      </c>
      <c r="P447" s="50" t="s">
        <v>38</v>
      </c>
      <c r="Q447" s="35" t="s">
        <v>357</v>
      </c>
      <c r="R447" s="35" t="s">
        <v>489</v>
      </c>
      <c r="S447" s="36" t="s">
        <v>358</v>
      </c>
    </row>
    <row r="448" s="5" customFormat="1" ht="54" spans="1:19">
      <c r="A448" s="35" t="s">
        <v>1973</v>
      </c>
      <c r="B448" s="35" t="s">
        <v>1869</v>
      </c>
      <c r="C448" s="37" t="s">
        <v>1974</v>
      </c>
      <c r="D448" s="35" t="s">
        <v>27</v>
      </c>
      <c r="E448" s="35" t="s">
        <v>528</v>
      </c>
      <c r="F448" s="35" t="s">
        <v>1925</v>
      </c>
      <c r="G448" s="35">
        <v>0.7</v>
      </c>
      <c r="H448" s="35" t="s">
        <v>30</v>
      </c>
      <c r="I448" s="35" t="s">
        <v>489</v>
      </c>
      <c r="J448" s="35" t="s">
        <v>1975</v>
      </c>
      <c r="K448" s="35" t="s">
        <v>1940</v>
      </c>
      <c r="L448" s="35" t="s">
        <v>34</v>
      </c>
      <c r="M448" s="35" t="s">
        <v>55</v>
      </c>
      <c r="N448" s="35" t="s">
        <v>354</v>
      </c>
      <c r="O448" s="35" t="s">
        <v>37</v>
      </c>
      <c r="P448" s="50" t="s">
        <v>38</v>
      </c>
      <c r="Q448" s="35" t="s">
        <v>357</v>
      </c>
      <c r="R448" s="35" t="s">
        <v>489</v>
      </c>
      <c r="S448" s="36" t="s">
        <v>358</v>
      </c>
    </row>
    <row r="449" s="5" customFormat="1" ht="54" spans="1:19">
      <c r="A449" s="35" t="s">
        <v>1976</v>
      </c>
      <c r="B449" s="35" t="s">
        <v>1869</v>
      </c>
      <c r="C449" s="37" t="s">
        <v>1977</v>
      </c>
      <c r="D449" s="35" t="s">
        <v>27</v>
      </c>
      <c r="E449" s="35" t="s">
        <v>543</v>
      </c>
      <c r="F449" s="35" t="s">
        <v>1925</v>
      </c>
      <c r="G449" s="35">
        <v>0.7</v>
      </c>
      <c r="H449" s="35" t="s">
        <v>30</v>
      </c>
      <c r="I449" s="35" t="s">
        <v>489</v>
      </c>
      <c r="J449" s="35" t="s">
        <v>1978</v>
      </c>
      <c r="K449" s="35" t="s">
        <v>1940</v>
      </c>
      <c r="L449" s="35" t="s">
        <v>34</v>
      </c>
      <c r="M449" s="35" t="s">
        <v>55</v>
      </c>
      <c r="N449" s="35" t="s">
        <v>354</v>
      </c>
      <c r="O449" s="35" t="s">
        <v>37</v>
      </c>
      <c r="P449" s="50" t="s">
        <v>38</v>
      </c>
      <c r="Q449" s="35" t="s">
        <v>357</v>
      </c>
      <c r="R449" s="35" t="s">
        <v>489</v>
      </c>
      <c r="S449" s="36" t="s">
        <v>358</v>
      </c>
    </row>
    <row r="450" s="5" customFormat="1" ht="54" spans="1:19">
      <c r="A450" s="35" t="s">
        <v>1979</v>
      </c>
      <c r="B450" s="35" t="s">
        <v>1869</v>
      </c>
      <c r="C450" s="37" t="s">
        <v>1980</v>
      </c>
      <c r="D450" s="35" t="s">
        <v>27</v>
      </c>
      <c r="E450" s="35" t="s">
        <v>553</v>
      </c>
      <c r="F450" s="35" t="s">
        <v>1925</v>
      </c>
      <c r="G450" s="35">
        <v>0.7</v>
      </c>
      <c r="H450" s="35" t="s">
        <v>30</v>
      </c>
      <c r="I450" s="35" t="s">
        <v>489</v>
      </c>
      <c r="J450" s="35" t="s">
        <v>1797</v>
      </c>
      <c r="K450" s="35" t="s">
        <v>1940</v>
      </c>
      <c r="L450" s="35" t="s">
        <v>34</v>
      </c>
      <c r="M450" s="35" t="s">
        <v>55</v>
      </c>
      <c r="N450" s="35" t="s">
        <v>354</v>
      </c>
      <c r="O450" s="35" t="s">
        <v>37</v>
      </c>
      <c r="P450" s="50" t="s">
        <v>38</v>
      </c>
      <c r="Q450" s="35" t="s">
        <v>357</v>
      </c>
      <c r="R450" s="35" t="s">
        <v>489</v>
      </c>
      <c r="S450" s="36" t="s">
        <v>358</v>
      </c>
    </row>
    <row r="451" s="5" customFormat="1" ht="54" spans="1:19">
      <c r="A451" s="35" t="s">
        <v>1981</v>
      </c>
      <c r="B451" s="35" t="s">
        <v>1869</v>
      </c>
      <c r="C451" s="37" t="s">
        <v>1982</v>
      </c>
      <c r="D451" s="35" t="s">
        <v>27</v>
      </c>
      <c r="E451" s="35" t="s">
        <v>633</v>
      </c>
      <c r="F451" s="35" t="s">
        <v>1983</v>
      </c>
      <c r="G451" s="35">
        <v>11.9</v>
      </c>
      <c r="H451" s="35" t="s">
        <v>30</v>
      </c>
      <c r="I451" s="35" t="s">
        <v>601</v>
      </c>
      <c r="J451" s="35" t="s">
        <v>1984</v>
      </c>
      <c r="K451" s="35" t="s">
        <v>1985</v>
      </c>
      <c r="L451" s="35" t="s">
        <v>34</v>
      </c>
      <c r="M451" s="35" t="s">
        <v>55</v>
      </c>
      <c r="N451" s="35" t="s">
        <v>354</v>
      </c>
      <c r="O451" s="35" t="s">
        <v>37</v>
      </c>
      <c r="P451" s="50" t="s">
        <v>38</v>
      </c>
      <c r="Q451" s="35" t="s">
        <v>357</v>
      </c>
      <c r="R451" s="35" t="s">
        <v>601</v>
      </c>
      <c r="S451" s="36" t="s">
        <v>358</v>
      </c>
    </row>
    <row r="452" s="5" customFormat="1" ht="54" spans="1:19">
      <c r="A452" s="35" t="s">
        <v>1986</v>
      </c>
      <c r="B452" s="35" t="s">
        <v>1869</v>
      </c>
      <c r="C452" s="37" t="s">
        <v>1987</v>
      </c>
      <c r="D452" s="35" t="s">
        <v>27</v>
      </c>
      <c r="E452" s="35" t="s">
        <v>619</v>
      </c>
      <c r="F452" s="35" t="s">
        <v>1988</v>
      </c>
      <c r="G452" s="35">
        <v>4.5</v>
      </c>
      <c r="H452" s="35" t="s">
        <v>30</v>
      </c>
      <c r="I452" s="35" t="s">
        <v>601</v>
      </c>
      <c r="J452" s="35" t="s">
        <v>1989</v>
      </c>
      <c r="K452" s="35" t="s">
        <v>1990</v>
      </c>
      <c r="L452" s="35" t="s">
        <v>34</v>
      </c>
      <c r="M452" s="35" t="s">
        <v>55</v>
      </c>
      <c r="N452" s="35" t="s">
        <v>354</v>
      </c>
      <c r="O452" s="35" t="s">
        <v>37</v>
      </c>
      <c r="P452" s="50" t="s">
        <v>38</v>
      </c>
      <c r="Q452" s="35" t="s">
        <v>357</v>
      </c>
      <c r="R452" s="35" t="s">
        <v>601</v>
      </c>
      <c r="S452" s="36" t="s">
        <v>358</v>
      </c>
    </row>
    <row r="453" s="5" customFormat="1" ht="54" spans="1:19">
      <c r="A453" s="35" t="s">
        <v>1991</v>
      </c>
      <c r="B453" s="35" t="s">
        <v>1869</v>
      </c>
      <c r="C453" s="37" t="s">
        <v>1992</v>
      </c>
      <c r="D453" s="35" t="s">
        <v>27</v>
      </c>
      <c r="E453" s="35" t="s">
        <v>619</v>
      </c>
      <c r="F453" s="35" t="s">
        <v>1993</v>
      </c>
      <c r="G453" s="35">
        <v>5.6</v>
      </c>
      <c r="H453" s="35" t="s">
        <v>30</v>
      </c>
      <c r="I453" s="35" t="s">
        <v>601</v>
      </c>
      <c r="J453" s="35" t="s">
        <v>1994</v>
      </c>
      <c r="K453" s="35" t="s">
        <v>1995</v>
      </c>
      <c r="L453" s="35" t="s">
        <v>34</v>
      </c>
      <c r="M453" s="35" t="s">
        <v>55</v>
      </c>
      <c r="N453" s="35" t="s">
        <v>354</v>
      </c>
      <c r="O453" s="35" t="s">
        <v>37</v>
      </c>
      <c r="P453" s="50" t="s">
        <v>38</v>
      </c>
      <c r="Q453" s="35" t="s">
        <v>357</v>
      </c>
      <c r="R453" s="35" t="s">
        <v>601</v>
      </c>
      <c r="S453" s="36" t="s">
        <v>358</v>
      </c>
    </row>
    <row r="454" s="5" customFormat="1" ht="54" spans="1:19">
      <c r="A454" s="35" t="s">
        <v>1996</v>
      </c>
      <c r="B454" s="35" t="s">
        <v>1869</v>
      </c>
      <c r="C454" s="37" t="s">
        <v>1997</v>
      </c>
      <c r="D454" s="35" t="s">
        <v>27</v>
      </c>
      <c r="E454" s="35" t="s">
        <v>655</v>
      </c>
      <c r="F454" s="35" t="s">
        <v>1998</v>
      </c>
      <c r="G454" s="35">
        <v>1.7</v>
      </c>
      <c r="H454" s="35" t="s">
        <v>30</v>
      </c>
      <c r="I454" s="35" t="s">
        <v>601</v>
      </c>
      <c r="J454" s="35" t="s">
        <v>1999</v>
      </c>
      <c r="K454" s="35" t="s">
        <v>2000</v>
      </c>
      <c r="L454" s="35" t="s">
        <v>34</v>
      </c>
      <c r="M454" s="35" t="s">
        <v>55</v>
      </c>
      <c r="N454" s="35" t="s">
        <v>354</v>
      </c>
      <c r="O454" s="35" t="s">
        <v>37</v>
      </c>
      <c r="P454" s="50" t="s">
        <v>38</v>
      </c>
      <c r="Q454" s="35" t="s">
        <v>357</v>
      </c>
      <c r="R454" s="35" t="s">
        <v>601</v>
      </c>
      <c r="S454" s="36" t="s">
        <v>358</v>
      </c>
    </row>
    <row r="455" s="5" customFormat="1" ht="54" spans="1:19">
      <c r="A455" s="35" t="s">
        <v>2001</v>
      </c>
      <c r="B455" s="35" t="s">
        <v>1869</v>
      </c>
      <c r="C455" s="37" t="s">
        <v>2002</v>
      </c>
      <c r="D455" s="35" t="s">
        <v>27</v>
      </c>
      <c r="E455" s="35" t="s">
        <v>655</v>
      </c>
      <c r="F455" s="35" t="s">
        <v>2003</v>
      </c>
      <c r="G455" s="35">
        <v>3.1</v>
      </c>
      <c r="H455" s="35" t="s">
        <v>30</v>
      </c>
      <c r="I455" s="35" t="s">
        <v>601</v>
      </c>
      <c r="J455" s="35" t="s">
        <v>2004</v>
      </c>
      <c r="K455" s="35" t="s">
        <v>2005</v>
      </c>
      <c r="L455" s="35" t="s">
        <v>34</v>
      </c>
      <c r="M455" s="35" t="s">
        <v>55</v>
      </c>
      <c r="N455" s="35" t="s">
        <v>354</v>
      </c>
      <c r="O455" s="35" t="s">
        <v>37</v>
      </c>
      <c r="P455" s="50" t="s">
        <v>38</v>
      </c>
      <c r="Q455" s="35" t="s">
        <v>357</v>
      </c>
      <c r="R455" s="35" t="s">
        <v>601</v>
      </c>
      <c r="S455" s="36" t="s">
        <v>358</v>
      </c>
    </row>
    <row r="456" s="5" customFormat="1" ht="54" spans="1:19">
      <c r="A456" s="35" t="s">
        <v>2006</v>
      </c>
      <c r="B456" s="35" t="s">
        <v>1869</v>
      </c>
      <c r="C456" s="37" t="s">
        <v>2007</v>
      </c>
      <c r="D456" s="35" t="s">
        <v>27</v>
      </c>
      <c r="E456" s="35" t="s">
        <v>614</v>
      </c>
      <c r="F456" s="35" t="s">
        <v>2008</v>
      </c>
      <c r="G456" s="35">
        <v>2.4</v>
      </c>
      <c r="H456" s="35" t="s">
        <v>30</v>
      </c>
      <c r="I456" s="35" t="s">
        <v>601</v>
      </c>
      <c r="J456" s="35" t="s">
        <v>2009</v>
      </c>
      <c r="K456" s="35" t="s">
        <v>2010</v>
      </c>
      <c r="L456" s="35" t="s">
        <v>34</v>
      </c>
      <c r="M456" s="35" t="s">
        <v>55</v>
      </c>
      <c r="N456" s="35" t="s">
        <v>354</v>
      </c>
      <c r="O456" s="35" t="s">
        <v>37</v>
      </c>
      <c r="P456" s="50" t="s">
        <v>38</v>
      </c>
      <c r="Q456" s="35" t="s">
        <v>357</v>
      </c>
      <c r="R456" s="35" t="s">
        <v>601</v>
      </c>
      <c r="S456" s="36" t="s">
        <v>358</v>
      </c>
    </row>
    <row r="457" s="5" customFormat="1" ht="54" spans="1:19">
      <c r="A457" s="35" t="s">
        <v>2011</v>
      </c>
      <c r="B457" s="35" t="s">
        <v>1869</v>
      </c>
      <c r="C457" s="37" t="s">
        <v>2012</v>
      </c>
      <c r="D457" s="35" t="s">
        <v>27</v>
      </c>
      <c r="E457" s="35" t="s">
        <v>614</v>
      </c>
      <c r="F457" s="35" t="s">
        <v>1971</v>
      </c>
      <c r="G457" s="35">
        <v>1</v>
      </c>
      <c r="H457" s="35" t="s">
        <v>30</v>
      </c>
      <c r="I457" s="35" t="s">
        <v>601</v>
      </c>
      <c r="J457" s="35" t="s">
        <v>2013</v>
      </c>
      <c r="K457" s="35" t="s">
        <v>2014</v>
      </c>
      <c r="L457" s="35" t="s">
        <v>34</v>
      </c>
      <c r="M457" s="35" t="s">
        <v>55</v>
      </c>
      <c r="N457" s="35" t="s">
        <v>354</v>
      </c>
      <c r="O457" s="35" t="s">
        <v>37</v>
      </c>
      <c r="P457" s="50" t="s">
        <v>38</v>
      </c>
      <c r="Q457" s="35" t="s">
        <v>357</v>
      </c>
      <c r="R457" s="35" t="s">
        <v>601</v>
      </c>
      <c r="S457" s="36" t="s">
        <v>358</v>
      </c>
    </row>
    <row r="458" s="5" customFormat="1" ht="54" spans="1:19">
      <c r="A458" s="35" t="s">
        <v>2015</v>
      </c>
      <c r="B458" s="35" t="s">
        <v>1869</v>
      </c>
      <c r="C458" s="37" t="s">
        <v>2016</v>
      </c>
      <c r="D458" s="35" t="s">
        <v>27</v>
      </c>
      <c r="E458" s="35" t="s">
        <v>599</v>
      </c>
      <c r="F458" s="35" t="s">
        <v>1938</v>
      </c>
      <c r="G458" s="35">
        <v>1.4</v>
      </c>
      <c r="H458" s="35" t="s">
        <v>30</v>
      </c>
      <c r="I458" s="35" t="s">
        <v>601</v>
      </c>
      <c r="J458" s="35" t="s">
        <v>2017</v>
      </c>
      <c r="K458" s="35" t="s">
        <v>2018</v>
      </c>
      <c r="L458" s="35" t="s">
        <v>34</v>
      </c>
      <c r="M458" s="35" t="s">
        <v>55</v>
      </c>
      <c r="N458" s="35" t="s">
        <v>354</v>
      </c>
      <c r="O458" s="35" t="s">
        <v>37</v>
      </c>
      <c r="P458" s="50" t="s">
        <v>38</v>
      </c>
      <c r="Q458" s="35" t="s">
        <v>357</v>
      </c>
      <c r="R458" s="35" t="s">
        <v>601</v>
      </c>
      <c r="S458" s="36" t="s">
        <v>358</v>
      </c>
    </row>
    <row r="459" s="5" customFormat="1" ht="54" spans="1:19">
      <c r="A459" s="35" t="s">
        <v>2019</v>
      </c>
      <c r="B459" s="35" t="s">
        <v>1869</v>
      </c>
      <c r="C459" s="37" t="s">
        <v>2020</v>
      </c>
      <c r="D459" s="35" t="s">
        <v>27</v>
      </c>
      <c r="E459" s="35" t="s">
        <v>1068</v>
      </c>
      <c r="F459" s="35" t="s">
        <v>2021</v>
      </c>
      <c r="G459" s="35">
        <v>2.4</v>
      </c>
      <c r="H459" s="35" t="s">
        <v>30</v>
      </c>
      <c r="I459" s="35" t="s">
        <v>601</v>
      </c>
      <c r="J459" s="35" t="s">
        <v>2022</v>
      </c>
      <c r="K459" s="35" t="s">
        <v>2023</v>
      </c>
      <c r="L459" s="35" t="s">
        <v>34</v>
      </c>
      <c r="M459" s="35" t="s">
        <v>55</v>
      </c>
      <c r="N459" s="35" t="s">
        <v>354</v>
      </c>
      <c r="O459" s="35" t="s">
        <v>37</v>
      </c>
      <c r="P459" s="50" t="s">
        <v>38</v>
      </c>
      <c r="Q459" s="35" t="s">
        <v>357</v>
      </c>
      <c r="R459" s="35" t="s">
        <v>601</v>
      </c>
      <c r="S459" s="36" t="s">
        <v>358</v>
      </c>
    </row>
    <row r="460" s="5" customFormat="1" ht="54" spans="1:19">
      <c r="A460" s="35" t="s">
        <v>2024</v>
      </c>
      <c r="B460" s="35" t="s">
        <v>1869</v>
      </c>
      <c r="C460" s="37" t="s">
        <v>2025</v>
      </c>
      <c r="D460" s="35" t="s">
        <v>27</v>
      </c>
      <c r="E460" s="35" t="s">
        <v>1068</v>
      </c>
      <c r="F460" s="35" t="s">
        <v>1971</v>
      </c>
      <c r="G460" s="35">
        <v>1.05</v>
      </c>
      <c r="H460" s="35" t="s">
        <v>30</v>
      </c>
      <c r="I460" s="35" t="s">
        <v>601</v>
      </c>
      <c r="J460" s="35" t="s">
        <v>2026</v>
      </c>
      <c r="K460" s="35" t="s">
        <v>2014</v>
      </c>
      <c r="L460" s="35" t="s">
        <v>34</v>
      </c>
      <c r="M460" s="35" t="s">
        <v>55</v>
      </c>
      <c r="N460" s="35" t="s">
        <v>354</v>
      </c>
      <c r="O460" s="35" t="s">
        <v>37</v>
      </c>
      <c r="P460" s="50" t="s">
        <v>38</v>
      </c>
      <c r="Q460" s="35" t="s">
        <v>357</v>
      </c>
      <c r="R460" s="35" t="s">
        <v>601</v>
      </c>
      <c r="S460" s="36" t="s">
        <v>358</v>
      </c>
    </row>
    <row r="461" s="5" customFormat="1" ht="54" spans="1:19">
      <c r="A461" s="35" t="s">
        <v>2027</v>
      </c>
      <c r="B461" s="35" t="s">
        <v>1869</v>
      </c>
      <c r="C461" s="37" t="s">
        <v>2028</v>
      </c>
      <c r="D461" s="35" t="s">
        <v>27</v>
      </c>
      <c r="E461" s="35" t="s">
        <v>624</v>
      </c>
      <c r="F461" s="35" t="s">
        <v>2029</v>
      </c>
      <c r="G461" s="35">
        <v>1.7</v>
      </c>
      <c r="H461" s="35" t="s">
        <v>30</v>
      </c>
      <c r="I461" s="35" t="s">
        <v>601</v>
      </c>
      <c r="J461" s="35" t="s">
        <v>2030</v>
      </c>
      <c r="K461" s="35" t="s">
        <v>2031</v>
      </c>
      <c r="L461" s="35" t="s">
        <v>34</v>
      </c>
      <c r="M461" s="35" t="s">
        <v>55</v>
      </c>
      <c r="N461" s="35" t="s">
        <v>354</v>
      </c>
      <c r="O461" s="35" t="s">
        <v>37</v>
      </c>
      <c r="P461" s="50" t="s">
        <v>38</v>
      </c>
      <c r="Q461" s="35" t="s">
        <v>357</v>
      </c>
      <c r="R461" s="35" t="s">
        <v>601</v>
      </c>
      <c r="S461" s="36" t="s">
        <v>358</v>
      </c>
    </row>
    <row r="462" s="5" customFormat="1" ht="54" spans="1:19">
      <c r="A462" s="35" t="s">
        <v>2032</v>
      </c>
      <c r="B462" s="35" t="s">
        <v>1869</v>
      </c>
      <c r="C462" s="37" t="s">
        <v>2033</v>
      </c>
      <c r="D462" s="35" t="s">
        <v>27</v>
      </c>
      <c r="E462" s="35" t="s">
        <v>624</v>
      </c>
      <c r="F462" s="35" t="s">
        <v>1971</v>
      </c>
      <c r="G462" s="35">
        <v>1</v>
      </c>
      <c r="H462" s="35" t="s">
        <v>30</v>
      </c>
      <c r="I462" s="35" t="s">
        <v>601</v>
      </c>
      <c r="J462" s="35" t="s">
        <v>2034</v>
      </c>
      <c r="K462" s="35" t="s">
        <v>2014</v>
      </c>
      <c r="L462" s="35" t="s">
        <v>34</v>
      </c>
      <c r="M462" s="35" t="s">
        <v>55</v>
      </c>
      <c r="N462" s="35" t="s">
        <v>354</v>
      </c>
      <c r="O462" s="35" t="s">
        <v>37</v>
      </c>
      <c r="P462" s="50" t="s">
        <v>38</v>
      </c>
      <c r="Q462" s="35" t="s">
        <v>357</v>
      </c>
      <c r="R462" s="35" t="s">
        <v>601</v>
      </c>
      <c r="S462" s="36" t="s">
        <v>358</v>
      </c>
    </row>
    <row r="463" s="5" customFormat="1" ht="54" spans="1:19">
      <c r="A463" s="35" t="s">
        <v>2035</v>
      </c>
      <c r="B463" s="35" t="s">
        <v>1869</v>
      </c>
      <c r="C463" s="37" t="s">
        <v>2036</v>
      </c>
      <c r="D463" s="35" t="s">
        <v>27</v>
      </c>
      <c r="E463" s="35" t="s">
        <v>1077</v>
      </c>
      <c r="F463" s="35" t="s">
        <v>1900</v>
      </c>
      <c r="G463" s="35">
        <v>0.35</v>
      </c>
      <c r="H463" s="35" t="s">
        <v>30</v>
      </c>
      <c r="I463" s="35" t="s">
        <v>601</v>
      </c>
      <c r="J463" s="35" t="s">
        <v>1828</v>
      </c>
      <c r="K463" s="35" t="s">
        <v>2037</v>
      </c>
      <c r="L463" s="35" t="s">
        <v>34</v>
      </c>
      <c r="M463" s="35" t="s">
        <v>55</v>
      </c>
      <c r="N463" s="35" t="s">
        <v>354</v>
      </c>
      <c r="O463" s="35" t="s">
        <v>37</v>
      </c>
      <c r="P463" s="50" t="s">
        <v>38</v>
      </c>
      <c r="Q463" s="35" t="s">
        <v>357</v>
      </c>
      <c r="R463" s="35" t="s">
        <v>601</v>
      </c>
      <c r="S463" s="36" t="s">
        <v>358</v>
      </c>
    </row>
    <row r="464" s="5" customFormat="1" ht="54" spans="1:19">
      <c r="A464" s="35" t="s">
        <v>2038</v>
      </c>
      <c r="B464" s="35" t="s">
        <v>1869</v>
      </c>
      <c r="C464" s="37" t="s">
        <v>2039</v>
      </c>
      <c r="D464" s="35" t="s">
        <v>27</v>
      </c>
      <c r="E464" s="35" t="s">
        <v>1082</v>
      </c>
      <c r="F464" s="35" t="s">
        <v>2040</v>
      </c>
      <c r="G464" s="35">
        <v>4.5</v>
      </c>
      <c r="H464" s="35" t="s">
        <v>30</v>
      </c>
      <c r="I464" s="35" t="s">
        <v>601</v>
      </c>
      <c r="J464" s="35" t="s">
        <v>2041</v>
      </c>
      <c r="K464" s="35" t="s">
        <v>2042</v>
      </c>
      <c r="L464" s="35" t="s">
        <v>34</v>
      </c>
      <c r="M464" s="35" t="s">
        <v>55</v>
      </c>
      <c r="N464" s="35" t="s">
        <v>354</v>
      </c>
      <c r="O464" s="35" t="s">
        <v>37</v>
      </c>
      <c r="P464" s="50" t="s">
        <v>38</v>
      </c>
      <c r="Q464" s="35" t="s">
        <v>357</v>
      </c>
      <c r="R464" s="35" t="s">
        <v>601</v>
      </c>
      <c r="S464" s="36" t="s">
        <v>358</v>
      </c>
    </row>
    <row r="465" s="5" customFormat="1" ht="54" spans="1:19">
      <c r="A465" s="35" t="s">
        <v>2043</v>
      </c>
      <c r="B465" s="35" t="s">
        <v>1869</v>
      </c>
      <c r="C465" s="37" t="s">
        <v>2044</v>
      </c>
      <c r="D465" s="35" t="s">
        <v>27</v>
      </c>
      <c r="E465" s="35" t="s">
        <v>1082</v>
      </c>
      <c r="F465" s="35" t="s">
        <v>2045</v>
      </c>
      <c r="G465" s="35">
        <v>1.7</v>
      </c>
      <c r="H465" s="35" t="s">
        <v>30</v>
      </c>
      <c r="I465" s="35" t="s">
        <v>601</v>
      </c>
      <c r="J465" s="35" t="s">
        <v>2046</v>
      </c>
      <c r="K465" s="35" t="s">
        <v>2000</v>
      </c>
      <c r="L465" s="35" t="s">
        <v>34</v>
      </c>
      <c r="M465" s="35" t="s">
        <v>55</v>
      </c>
      <c r="N465" s="35" t="s">
        <v>354</v>
      </c>
      <c r="O465" s="35" t="s">
        <v>37</v>
      </c>
      <c r="P465" s="50" t="s">
        <v>38</v>
      </c>
      <c r="Q465" s="35" t="s">
        <v>357</v>
      </c>
      <c r="R465" s="35" t="s">
        <v>601</v>
      </c>
      <c r="S465" s="36" t="s">
        <v>358</v>
      </c>
    </row>
    <row r="466" s="5" customFormat="1" ht="54" spans="1:19">
      <c r="A466" s="35" t="s">
        <v>2047</v>
      </c>
      <c r="B466" s="35" t="s">
        <v>1869</v>
      </c>
      <c r="C466" s="37" t="s">
        <v>2048</v>
      </c>
      <c r="D466" s="35" t="s">
        <v>27</v>
      </c>
      <c r="E466" s="35" t="s">
        <v>1087</v>
      </c>
      <c r="F466" s="35" t="s">
        <v>2049</v>
      </c>
      <c r="G466" s="35">
        <v>1.4</v>
      </c>
      <c r="H466" s="35" t="s">
        <v>30</v>
      </c>
      <c r="I466" s="35" t="s">
        <v>601</v>
      </c>
      <c r="J466" s="35" t="s">
        <v>2050</v>
      </c>
      <c r="K466" s="35" t="s">
        <v>2051</v>
      </c>
      <c r="L466" s="35" t="s">
        <v>34</v>
      </c>
      <c r="M466" s="35" t="s">
        <v>55</v>
      </c>
      <c r="N466" s="35" t="s">
        <v>354</v>
      </c>
      <c r="O466" s="35" t="s">
        <v>37</v>
      </c>
      <c r="P466" s="50" t="s">
        <v>38</v>
      </c>
      <c r="Q466" s="35" t="s">
        <v>357</v>
      </c>
      <c r="R466" s="35" t="s">
        <v>601</v>
      </c>
      <c r="S466" s="36" t="s">
        <v>358</v>
      </c>
    </row>
    <row r="467" s="5" customFormat="1" ht="54" spans="1:19">
      <c r="A467" s="35" t="s">
        <v>2052</v>
      </c>
      <c r="B467" s="35" t="s">
        <v>1869</v>
      </c>
      <c r="C467" s="37" t="s">
        <v>2053</v>
      </c>
      <c r="D467" s="35" t="s">
        <v>27</v>
      </c>
      <c r="E467" s="35" t="s">
        <v>1087</v>
      </c>
      <c r="F467" s="35" t="s">
        <v>2054</v>
      </c>
      <c r="G467" s="35">
        <v>2.45</v>
      </c>
      <c r="H467" s="35" t="s">
        <v>30</v>
      </c>
      <c r="I467" s="35" t="s">
        <v>601</v>
      </c>
      <c r="J467" s="35" t="s">
        <v>2055</v>
      </c>
      <c r="K467" s="35" t="s">
        <v>2056</v>
      </c>
      <c r="L467" s="35" t="s">
        <v>34</v>
      </c>
      <c r="M467" s="35" t="s">
        <v>55</v>
      </c>
      <c r="N467" s="35" t="s">
        <v>354</v>
      </c>
      <c r="O467" s="35" t="s">
        <v>37</v>
      </c>
      <c r="P467" s="50" t="s">
        <v>38</v>
      </c>
      <c r="Q467" s="35" t="s">
        <v>357</v>
      </c>
      <c r="R467" s="35" t="s">
        <v>601</v>
      </c>
      <c r="S467" s="36" t="s">
        <v>358</v>
      </c>
    </row>
    <row r="468" s="5" customFormat="1" ht="54" spans="1:19">
      <c r="A468" s="35" t="s">
        <v>2057</v>
      </c>
      <c r="B468" s="35" t="s">
        <v>1869</v>
      </c>
      <c r="C468" s="37" t="s">
        <v>2058</v>
      </c>
      <c r="D468" s="35" t="s">
        <v>27</v>
      </c>
      <c r="E468" s="35" t="s">
        <v>1092</v>
      </c>
      <c r="F468" s="35" t="s">
        <v>2008</v>
      </c>
      <c r="G468" s="35">
        <v>2.4</v>
      </c>
      <c r="H468" s="35" t="s">
        <v>30</v>
      </c>
      <c r="I468" s="35" t="s">
        <v>601</v>
      </c>
      <c r="J468" s="35" t="s">
        <v>2059</v>
      </c>
      <c r="K468" s="35" t="s">
        <v>2010</v>
      </c>
      <c r="L468" s="35" t="s">
        <v>34</v>
      </c>
      <c r="M468" s="35" t="s">
        <v>55</v>
      </c>
      <c r="N468" s="35" t="s">
        <v>354</v>
      </c>
      <c r="O468" s="35" t="s">
        <v>37</v>
      </c>
      <c r="P468" s="50" t="s">
        <v>38</v>
      </c>
      <c r="Q468" s="35" t="s">
        <v>357</v>
      </c>
      <c r="R468" s="35" t="s">
        <v>601</v>
      </c>
      <c r="S468" s="36" t="s">
        <v>358</v>
      </c>
    </row>
    <row r="469" s="5" customFormat="1" ht="54" spans="1:19">
      <c r="A469" s="35" t="s">
        <v>2060</v>
      </c>
      <c r="B469" s="35" t="s">
        <v>1869</v>
      </c>
      <c r="C469" s="37" t="s">
        <v>2061</v>
      </c>
      <c r="D469" s="35" t="s">
        <v>27</v>
      </c>
      <c r="E469" s="35" t="s">
        <v>1092</v>
      </c>
      <c r="F469" s="35" t="s">
        <v>1925</v>
      </c>
      <c r="G469" s="35">
        <v>7</v>
      </c>
      <c r="H469" s="35" t="s">
        <v>30</v>
      </c>
      <c r="I469" s="35" t="s">
        <v>601</v>
      </c>
      <c r="J469" s="35" t="s">
        <v>2062</v>
      </c>
      <c r="K469" s="35" t="s">
        <v>2063</v>
      </c>
      <c r="L469" s="35" t="s">
        <v>34</v>
      </c>
      <c r="M469" s="35" t="s">
        <v>55</v>
      </c>
      <c r="N469" s="35" t="s">
        <v>354</v>
      </c>
      <c r="O469" s="35" t="s">
        <v>37</v>
      </c>
      <c r="P469" s="50" t="s">
        <v>38</v>
      </c>
      <c r="Q469" s="35" t="s">
        <v>357</v>
      </c>
      <c r="R469" s="35" t="s">
        <v>601</v>
      </c>
      <c r="S469" s="36" t="s">
        <v>358</v>
      </c>
    </row>
    <row r="470" s="5" customFormat="1" ht="54" spans="1:19">
      <c r="A470" s="35" t="s">
        <v>2064</v>
      </c>
      <c r="B470" s="35" t="s">
        <v>1869</v>
      </c>
      <c r="C470" s="37" t="s">
        <v>2065</v>
      </c>
      <c r="D470" s="35" t="s">
        <v>27</v>
      </c>
      <c r="E470" s="35" t="s">
        <v>788</v>
      </c>
      <c r="F470" s="35" t="s">
        <v>2066</v>
      </c>
      <c r="G470" s="35">
        <v>2.8</v>
      </c>
      <c r="H470" s="35" t="s">
        <v>30</v>
      </c>
      <c r="I470" s="35" t="s">
        <v>778</v>
      </c>
      <c r="J470" s="35" t="s">
        <v>2067</v>
      </c>
      <c r="K470" s="35" t="s">
        <v>2068</v>
      </c>
      <c r="L470" s="35" t="s">
        <v>34</v>
      </c>
      <c r="M470" s="35" t="s">
        <v>2069</v>
      </c>
      <c r="N470" s="35" t="s">
        <v>354</v>
      </c>
      <c r="O470" s="35" t="s">
        <v>37</v>
      </c>
      <c r="P470" s="50" t="s">
        <v>38</v>
      </c>
      <c r="Q470" s="35" t="s">
        <v>357</v>
      </c>
      <c r="R470" s="35" t="s">
        <v>778</v>
      </c>
      <c r="S470" s="36" t="s">
        <v>358</v>
      </c>
    </row>
    <row r="471" s="5" customFormat="1" ht="54" spans="1:19">
      <c r="A471" s="35" t="s">
        <v>2070</v>
      </c>
      <c r="B471" s="35" t="s">
        <v>1869</v>
      </c>
      <c r="C471" s="37" t="s">
        <v>2071</v>
      </c>
      <c r="D471" s="35" t="s">
        <v>27</v>
      </c>
      <c r="E471" s="35" t="s">
        <v>849</v>
      </c>
      <c r="F471" s="35" t="s">
        <v>2072</v>
      </c>
      <c r="G471" s="35">
        <v>0.7</v>
      </c>
      <c r="H471" s="35" t="s">
        <v>30</v>
      </c>
      <c r="I471" s="35" t="s">
        <v>778</v>
      </c>
      <c r="J471" s="35" t="s">
        <v>1108</v>
      </c>
      <c r="K471" s="35" t="s">
        <v>2068</v>
      </c>
      <c r="L471" s="35" t="s">
        <v>34</v>
      </c>
      <c r="M471" s="35" t="s">
        <v>2069</v>
      </c>
      <c r="N471" s="35" t="s">
        <v>354</v>
      </c>
      <c r="O471" s="35" t="s">
        <v>37</v>
      </c>
      <c r="P471" s="50" t="s">
        <v>38</v>
      </c>
      <c r="Q471" s="35" t="s">
        <v>357</v>
      </c>
      <c r="R471" s="35" t="s">
        <v>778</v>
      </c>
      <c r="S471" s="36" t="s">
        <v>358</v>
      </c>
    </row>
    <row r="472" s="5" customFormat="1" ht="54" spans="1:19">
      <c r="A472" s="35" t="s">
        <v>2073</v>
      </c>
      <c r="B472" s="35" t="s">
        <v>1869</v>
      </c>
      <c r="C472" s="37" t="s">
        <v>2074</v>
      </c>
      <c r="D472" s="35" t="s">
        <v>27</v>
      </c>
      <c r="E472" s="35" t="s">
        <v>793</v>
      </c>
      <c r="F472" s="35" t="s">
        <v>2075</v>
      </c>
      <c r="G472" s="35">
        <v>0.35</v>
      </c>
      <c r="H472" s="35" t="s">
        <v>30</v>
      </c>
      <c r="I472" s="35" t="s">
        <v>778</v>
      </c>
      <c r="J472" s="35" t="s">
        <v>2076</v>
      </c>
      <c r="K472" s="35" t="s">
        <v>2068</v>
      </c>
      <c r="L472" s="35" t="s">
        <v>34</v>
      </c>
      <c r="M472" s="35" t="s">
        <v>2069</v>
      </c>
      <c r="N472" s="35" t="s">
        <v>354</v>
      </c>
      <c r="O472" s="35" t="s">
        <v>37</v>
      </c>
      <c r="P472" s="50" t="s">
        <v>38</v>
      </c>
      <c r="Q472" s="35" t="s">
        <v>357</v>
      </c>
      <c r="R472" s="35" t="s">
        <v>778</v>
      </c>
      <c r="S472" s="36" t="s">
        <v>358</v>
      </c>
    </row>
    <row r="473" s="5" customFormat="1" ht="54" spans="1:19">
      <c r="A473" s="35" t="s">
        <v>2077</v>
      </c>
      <c r="B473" s="35" t="s">
        <v>1869</v>
      </c>
      <c r="C473" s="37" t="s">
        <v>2078</v>
      </c>
      <c r="D473" s="35" t="s">
        <v>27</v>
      </c>
      <c r="E473" s="35" t="s">
        <v>862</v>
      </c>
      <c r="F473" s="35" t="s">
        <v>2079</v>
      </c>
      <c r="G473" s="35">
        <v>0.35</v>
      </c>
      <c r="H473" s="35" t="s">
        <v>30</v>
      </c>
      <c r="I473" s="35" t="s">
        <v>778</v>
      </c>
      <c r="J473" s="35" t="s">
        <v>2080</v>
      </c>
      <c r="K473" s="35" t="s">
        <v>2068</v>
      </c>
      <c r="L473" s="35" t="s">
        <v>34</v>
      </c>
      <c r="M473" s="35" t="s">
        <v>2069</v>
      </c>
      <c r="N473" s="35" t="s">
        <v>354</v>
      </c>
      <c r="O473" s="35" t="s">
        <v>37</v>
      </c>
      <c r="P473" s="50" t="s">
        <v>38</v>
      </c>
      <c r="Q473" s="35" t="s">
        <v>357</v>
      </c>
      <c r="R473" s="35" t="s">
        <v>778</v>
      </c>
      <c r="S473" s="36" t="s">
        <v>358</v>
      </c>
    </row>
    <row r="474" s="5" customFormat="1" ht="54" spans="1:19">
      <c r="A474" s="35" t="s">
        <v>2081</v>
      </c>
      <c r="B474" s="35" t="s">
        <v>1869</v>
      </c>
      <c r="C474" s="37" t="s">
        <v>2082</v>
      </c>
      <c r="D474" s="35" t="s">
        <v>27</v>
      </c>
      <c r="E474" s="35" t="s">
        <v>798</v>
      </c>
      <c r="F474" s="35" t="s">
        <v>2083</v>
      </c>
      <c r="G474" s="35">
        <v>2.1</v>
      </c>
      <c r="H474" s="35" t="s">
        <v>30</v>
      </c>
      <c r="I474" s="35" t="s">
        <v>778</v>
      </c>
      <c r="J474" s="35" t="s">
        <v>2084</v>
      </c>
      <c r="K474" s="35" t="s">
        <v>2068</v>
      </c>
      <c r="L474" s="35" t="s">
        <v>34</v>
      </c>
      <c r="M474" s="35" t="s">
        <v>2069</v>
      </c>
      <c r="N474" s="35" t="s">
        <v>354</v>
      </c>
      <c r="O474" s="35" t="s">
        <v>37</v>
      </c>
      <c r="P474" s="50" t="s">
        <v>38</v>
      </c>
      <c r="Q474" s="35" t="s">
        <v>357</v>
      </c>
      <c r="R474" s="35" t="s">
        <v>778</v>
      </c>
      <c r="S474" s="36" t="s">
        <v>358</v>
      </c>
    </row>
    <row r="475" s="5" customFormat="1" ht="54" spans="1:19">
      <c r="A475" s="35" t="s">
        <v>2085</v>
      </c>
      <c r="B475" s="35" t="s">
        <v>1869</v>
      </c>
      <c r="C475" s="37" t="s">
        <v>2086</v>
      </c>
      <c r="D475" s="35" t="s">
        <v>27</v>
      </c>
      <c r="E475" s="35" t="s">
        <v>803</v>
      </c>
      <c r="F475" s="35" t="s">
        <v>2087</v>
      </c>
      <c r="G475" s="35">
        <v>3.15</v>
      </c>
      <c r="H475" s="35" t="s">
        <v>30</v>
      </c>
      <c r="I475" s="35" t="s">
        <v>778</v>
      </c>
      <c r="J475" s="35" t="s">
        <v>2088</v>
      </c>
      <c r="K475" s="35" t="s">
        <v>2068</v>
      </c>
      <c r="L475" s="35" t="s">
        <v>34</v>
      </c>
      <c r="M475" s="35" t="s">
        <v>2069</v>
      </c>
      <c r="N475" s="35" t="s">
        <v>354</v>
      </c>
      <c r="O475" s="35" t="s">
        <v>37</v>
      </c>
      <c r="P475" s="50" t="s">
        <v>38</v>
      </c>
      <c r="Q475" s="35" t="s">
        <v>357</v>
      </c>
      <c r="R475" s="35" t="s">
        <v>778</v>
      </c>
      <c r="S475" s="36" t="s">
        <v>358</v>
      </c>
    </row>
    <row r="476" s="5" customFormat="1" ht="54" spans="1:19">
      <c r="A476" s="35" t="s">
        <v>2089</v>
      </c>
      <c r="B476" s="35" t="s">
        <v>1869</v>
      </c>
      <c r="C476" s="37" t="s">
        <v>2090</v>
      </c>
      <c r="D476" s="35" t="s">
        <v>27</v>
      </c>
      <c r="E476" s="35" t="s">
        <v>808</v>
      </c>
      <c r="F476" s="35" t="s">
        <v>2091</v>
      </c>
      <c r="G476" s="35">
        <v>1.4</v>
      </c>
      <c r="H476" s="35" t="s">
        <v>30</v>
      </c>
      <c r="I476" s="35" t="s">
        <v>778</v>
      </c>
      <c r="J476" s="35" t="s">
        <v>2092</v>
      </c>
      <c r="K476" s="35" t="s">
        <v>2068</v>
      </c>
      <c r="L476" s="35" t="s">
        <v>34</v>
      </c>
      <c r="M476" s="35" t="s">
        <v>2069</v>
      </c>
      <c r="N476" s="35" t="s">
        <v>354</v>
      </c>
      <c r="O476" s="35" t="s">
        <v>37</v>
      </c>
      <c r="P476" s="50" t="s">
        <v>38</v>
      </c>
      <c r="Q476" s="35" t="s">
        <v>357</v>
      </c>
      <c r="R476" s="35" t="s">
        <v>778</v>
      </c>
      <c r="S476" s="36" t="s">
        <v>358</v>
      </c>
    </row>
    <row r="477" s="5" customFormat="1" ht="54" spans="1:19">
      <c r="A477" s="35" t="s">
        <v>2093</v>
      </c>
      <c r="B477" s="35" t="s">
        <v>1869</v>
      </c>
      <c r="C477" s="37" t="s">
        <v>2094</v>
      </c>
      <c r="D477" s="35" t="s">
        <v>27</v>
      </c>
      <c r="E477" s="35" t="s">
        <v>813</v>
      </c>
      <c r="F477" s="35" t="s">
        <v>2095</v>
      </c>
      <c r="G477" s="35">
        <v>0.35</v>
      </c>
      <c r="H477" s="35" t="s">
        <v>30</v>
      </c>
      <c r="I477" s="35" t="s">
        <v>778</v>
      </c>
      <c r="J477" s="35" t="s">
        <v>2096</v>
      </c>
      <c r="K477" s="35" t="s">
        <v>2068</v>
      </c>
      <c r="L477" s="35" t="s">
        <v>34</v>
      </c>
      <c r="M477" s="35" t="s">
        <v>2069</v>
      </c>
      <c r="N477" s="35" t="s">
        <v>354</v>
      </c>
      <c r="O477" s="35" t="s">
        <v>37</v>
      </c>
      <c r="P477" s="50" t="s">
        <v>38</v>
      </c>
      <c r="Q477" s="35" t="s">
        <v>357</v>
      </c>
      <c r="R477" s="35" t="s">
        <v>778</v>
      </c>
      <c r="S477" s="36" t="s">
        <v>358</v>
      </c>
    </row>
    <row r="478" s="5" customFormat="1" ht="54" spans="1:19">
      <c r="A478" s="35" t="s">
        <v>2097</v>
      </c>
      <c r="B478" s="35" t="s">
        <v>1869</v>
      </c>
      <c r="C478" s="37" t="s">
        <v>2098</v>
      </c>
      <c r="D478" s="35" t="s">
        <v>27</v>
      </c>
      <c r="E478" s="35" t="s">
        <v>823</v>
      </c>
      <c r="F478" s="35" t="s">
        <v>2099</v>
      </c>
      <c r="G478" s="35">
        <v>1.4</v>
      </c>
      <c r="H478" s="35" t="s">
        <v>30</v>
      </c>
      <c r="I478" s="35" t="s">
        <v>778</v>
      </c>
      <c r="J478" s="35" t="s">
        <v>2100</v>
      </c>
      <c r="K478" s="35" t="s">
        <v>2068</v>
      </c>
      <c r="L478" s="35" t="s">
        <v>34</v>
      </c>
      <c r="M478" s="35" t="s">
        <v>2069</v>
      </c>
      <c r="N478" s="35" t="s">
        <v>354</v>
      </c>
      <c r="O478" s="35" t="s">
        <v>37</v>
      </c>
      <c r="P478" s="50" t="s">
        <v>38</v>
      </c>
      <c r="Q478" s="35" t="s">
        <v>357</v>
      </c>
      <c r="R478" s="35" t="s">
        <v>778</v>
      </c>
      <c r="S478" s="36" t="s">
        <v>358</v>
      </c>
    </row>
    <row r="479" s="5" customFormat="1" ht="54" spans="1:19">
      <c r="A479" s="35" t="s">
        <v>2101</v>
      </c>
      <c r="B479" s="35" t="s">
        <v>1869</v>
      </c>
      <c r="C479" s="37" t="s">
        <v>2102</v>
      </c>
      <c r="D479" s="35" t="s">
        <v>27</v>
      </c>
      <c r="E479" s="35" t="s">
        <v>788</v>
      </c>
      <c r="F479" s="35" t="s">
        <v>2103</v>
      </c>
      <c r="G479" s="35">
        <v>0.7</v>
      </c>
      <c r="H479" s="35" t="s">
        <v>30</v>
      </c>
      <c r="I479" s="35" t="s">
        <v>778</v>
      </c>
      <c r="J479" s="35" t="s">
        <v>2104</v>
      </c>
      <c r="K479" s="35" t="s">
        <v>2068</v>
      </c>
      <c r="L479" s="35" t="s">
        <v>34</v>
      </c>
      <c r="M479" s="35" t="s">
        <v>2069</v>
      </c>
      <c r="N479" s="35" t="s">
        <v>354</v>
      </c>
      <c r="O479" s="35" t="s">
        <v>37</v>
      </c>
      <c r="P479" s="50" t="s">
        <v>38</v>
      </c>
      <c r="Q479" s="35" t="s">
        <v>357</v>
      </c>
      <c r="R479" s="35" t="s">
        <v>778</v>
      </c>
      <c r="S479" s="36" t="s">
        <v>358</v>
      </c>
    </row>
    <row r="480" s="5" customFormat="1" ht="54" spans="1:19">
      <c r="A480" s="35" t="s">
        <v>2105</v>
      </c>
      <c r="B480" s="35" t="s">
        <v>1869</v>
      </c>
      <c r="C480" s="37" t="s">
        <v>2106</v>
      </c>
      <c r="D480" s="35" t="s">
        <v>27</v>
      </c>
      <c r="E480" s="35" t="s">
        <v>798</v>
      </c>
      <c r="F480" s="35" t="s">
        <v>2107</v>
      </c>
      <c r="G480" s="35">
        <v>0.7</v>
      </c>
      <c r="H480" s="35" t="s">
        <v>30</v>
      </c>
      <c r="I480" s="35" t="s">
        <v>778</v>
      </c>
      <c r="J480" s="35" t="s">
        <v>2108</v>
      </c>
      <c r="K480" s="35" t="s">
        <v>2068</v>
      </c>
      <c r="L480" s="35" t="s">
        <v>34</v>
      </c>
      <c r="M480" s="35" t="s">
        <v>2069</v>
      </c>
      <c r="N480" s="35" t="s">
        <v>354</v>
      </c>
      <c r="O480" s="35" t="s">
        <v>37</v>
      </c>
      <c r="P480" s="50" t="s">
        <v>38</v>
      </c>
      <c r="Q480" s="35" t="s">
        <v>357</v>
      </c>
      <c r="R480" s="35" t="s">
        <v>778</v>
      </c>
      <c r="S480" s="36" t="s">
        <v>358</v>
      </c>
    </row>
    <row r="481" s="5" customFormat="1" ht="54" spans="1:19">
      <c r="A481" s="35" t="s">
        <v>2109</v>
      </c>
      <c r="B481" s="35" t="s">
        <v>1869</v>
      </c>
      <c r="C481" s="37" t="s">
        <v>2110</v>
      </c>
      <c r="D481" s="35" t="s">
        <v>27</v>
      </c>
      <c r="E481" s="35" t="s">
        <v>803</v>
      </c>
      <c r="F481" s="35" t="s">
        <v>2111</v>
      </c>
      <c r="G481" s="35">
        <v>0.7</v>
      </c>
      <c r="H481" s="35" t="s">
        <v>30</v>
      </c>
      <c r="I481" s="35" t="s">
        <v>778</v>
      </c>
      <c r="J481" s="35" t="s">
        <v>2112</v>
      </c>
      <c r="K481" s="35" t="s">
        <v>2068</v>
      </c>
      <c r="L481" s="35" t="s">
        <v>34</v>
      </c>
      <c r="M481" s="35" t="s">
        <v>2069</v>
      </c>
      <c r="N481" s="35" t="s">
        <v>354</v>
      </c>
      <c r="O481" s="35" t="s">
        <v>37</v>
      </c>
      <c r="P481" s="50" t="s">
        <v>38</v>
      </c>
      <c r="Q481" s="35" t="s">
        <v>357</v>
      </c>
      <c r="R481" s="35" t="s">
        <v>778</v>
      </c>
      <c r="S481" s="36" t="s">
        <v>358</v>
      </c>
    </row>
    <row r="482" s="5" customFormat="1" ht="54" spans="1:19">
      <c r="A482" s="35" t="s">
        <v>2113</v>
      </c>
      <c r="B482" s="35" t="s">
        <v>1869</v>
      </c>
      <c r="C482" s="37" t="s">
        <v>2114</v>
      </c>
      <c r="D482" s="35" t="s">
        <v>27</v>
      </c>
      <c r="E482" s="35" t="s">
        <v>849</v>
      </c>
      <c r="F482" s="35" t="s">
        <v>2115</v>
      </c>
      <c r="G482" s="35">
        <v>0.35</v>
      </c>
      <c r="H482" s="35" t="s">
        <v>30</v>
      </c>
      <c r="I482" s="35" t="s">
        <v>778</v>
      </c>
      <c r="J482" s="35" t="s">
        <v>2116</v>
      </c>
      <c r="K482" s="35" t="s">
        <v>2068</v>
      </c>
      <c r="L482" s="35" t="s">
        <v>34</v>
      </c>
      <c r="M482" s="35" t="s">
        <v>2069</v>
      </c>
      <c r="N482" s="35" t="s">
        <v>354</v>
      </c>
      <c r="O482" s="35" t="s">
        <v>37</v>
      </c>
      <c r="P482" s="50" t="s">
        <v>38</v>
      </c>
      <c r="Q482" s="35" t="s">
        <v>357</v>
      </c>
      <c r="R482" s="35" t="s">
        <v>778</v>
      </c>
      <c r="S482" s="36" t="s">
        <v>358</v>
      </c>
    </row>
    <row r="483" s="5" customFormat="1" ht="54" spans="1:19">
      <c r="A483" s="35" t="s">
        <v>2117</v>
      </c>
      <c r="B483" s="35" t="s">
        <v>1869</v>
      </c>
      <c r="C483" s="37" t="s">
        <v>2118</v>
      </c>
      <c r="D483" s="35" t="s">
        <v>27</v>
      </c>
      <c r="E483" s="35" t="s">
        <v>813</v>
      </c>
      <c r="F483" s="35" t="s">
        <v>2095</v>
      </c>
      <c r="G483" s="35">
        <v>0.35</v>
      </c>
      <c r="H483" s="35" t="s">
        <v>30</v>
      </c>
      <c r="I483" s="35" t="s">
        <v>778</v>
      </c>
      <c r="J483" s="35" t="s">
        <v>2119</v>
      </c>
      <c r="K483" s="35" t="s">
        <v>2068</v>
      </c>
      <c r="L483" s="35" t="s">
        <v>34</v>
      </c>
      <c r="M483" s="35" t="s">
        <v>2069</v>
      </c>
      <c r="N483" s="35" t="s">
        <v>354</v>
      </c>
      <c r="O483" s="35" t="s">
        <v>37</v>
      </c>
      <c r="P483" s="50" t="s">
        <v>38</v>
      </c>
      <c r="Q483" s="35" t="s">
        <v>357</v>
      </c>
      <c r="R483" s="35" t="s">
        <v>778</v>
      </c>
      <c r="S483" s="36" t="s">
        <v>358</v>
      </c>
    </row>
    <row r="484" s="5" customFormat="1" ht="54" spans="1:19">
      <c r="A484" s="35" t="s">
        <v>2120</v>
      </c>
      <c r="B484" s="35" t="s">
        <v>1869</v>
      </c>
      <c r="C484" s="37" t="s">
        <v>2121</v>
      </c>
      <c r="D484" s="35" t="s">
        <v>27</v>
      </c>
      <c r="E484" s="35" t="s">
        <v>818</v>
      </c>
      <c r="F484" s="35" t="s">
        <v>2122</v>
      </c>
      <c r="G484" s="35">
        <v>1.4</v>
      </c>
      <c r="H484" s="35" t="s">
        <v>30</v>
      </c>
      <c r="I484" s="35" t="s">
        <v>778</v>
      </c>
      <c r="J484" s="35" t="s">
        <v>2123</v>
      </c>
      <c r="K484" s="35" t="s">
        <v>2068</v>
      </c>
      <c r="L484" s="35" t="s">
        <v>34</v>
      </c>
      <c r="M484" s="35" t="s">
        <v>2069</v>
      </c>
      <c r="N484" s="35" t="s">
        <v>354</v>
      </c>
      <c r="O484" s="35" t="s">
        <v>37</v>
      </c>
      <c r="P484" s="50" t="s">
        <v>38</v>
      </c>
      <c r="Q484" s="35" t="s">
        <v>357</v>
      </c>
      <c r="R484" s="35" t="s">
        <v>778</v>
      </c>
      <c r="S484" s="36" t="s">
        <v>358</v>
      </c>
    </row>
    <row r="485" s="5" customFormat="1" ht="54" spans="1:19">
      <c r="A485" s="35" t="s">
        <v>2124</v>
      </c>
      <c r="B485" s="35" t="s">
        <v>1869</v>
      </c>
      <c r="C485" s="37" t="s">
        <v>2125</v>
      </c>
      <c r="D485" s="35" t="s">
        <v>27</v>
      </c>
      <c r="E485" s="35" t="s">
        <v>823</v>
      </c>
      <c r="F485" s="35" t="s">
        <v>2126</v>
      </c>
      <c r="G485" s="35">
        <v>0.35</v>
      </c>
      <c r="H485" s="35" t="s">
        <v>30</v>
      </c>
      <c r="I485" s="35" t="s">
        <v>778</v>
      </c>
      <c r="J485" s="35" t="s">
        <v>2127</v>
      </c>
      <c r="K485" s="35" t="s">
        <v>2068</v>
      </c>
      <c r="L485" s="35" t="s">
        <v>34</v>
      </c>
      <c r="M485" s="35" t="s">
        <v>2069</v>
      </c>
      <c r="N485" s="35" t="s">
        <v>354</v>
      </c>
      <c r="O485" s="35" t="s">
        <v>37</v>
      </c>
      <c r="P485" s="50" t="s">
        <v>38</v>
      </c>
      <c r="Q485" s="35" t="s">
        <v>357</v>
      </c>
      <c r="R485" s="35" t="s">
        <v>778</v>
      </c>
      <c r="S485" s="36" t="s">
        <v>358</v>
      </c>
    </row>
    <row r="486" s="5" customFormat="1" ht="54" spans="1:19">
      <c r="A486" s="35" t="s">
        <v>2128</v>
      </c>
      <c r="B486" s="35" t="s">
        <v>1869</v>
      </c>
      <c r="C486" s="37" t="s">
        <v>2129</v>
      </c>
      <c r="D486" s="35" t="s">
        <v>27</v>
      </c>
      <c r="E486" s="35" t="s">
        <v>1153</v>
      </c>
      <c r="F486" s="35" t="s">
        <v>2130</v>
      </c>
      <c r="G486" s="35">
        <v>2.1</v>
      </c>
      <c r="H486" s="35" t="s">
        <v>30</v>
      </c>
      <c r="I486" s="35" t="s">
        <v>664</v>
      </c>
      <c r="J486" s="35" t="s">
        <v>2131</v>
      </c>
      <c r="K486" s="35" t="s">
        <v>2132</v>
      </c>
      <c r="L486" s="35" t="s">
        <v>34</v>
      </c>
      <c r="M486" s="35" t="s">
        <v>1882</v>
      </c>
      <c r="N486" s="35" t="s">
        <v>354</v>
      </c>
      <c r="O486" s="35" t="s">
        <v>37</v>
      </c>
      <c r="P486" s="50" t="s">
        <v>38</v>
      </c>
      <c r="Q486" s="35" t="s">
        <v>357</v>
      </c>
      <c r="R486" s="35" t="s">
        <v>664</v>
      </c>
      <c r="S486" s="36" t="s">
        <v>358</v>
      </c>
    </row>
    <row r="487" s="5" customFormat="1" ht="54" spans="1:19">
      <c r="A487" s="35" t="s">
        <v>2133</v>
      </c>
      <c r="B487" s="35" t="s">
        <v>1869</v>
      </c>
      <c r="C487" s="37" t="s">
        <v>2134</v>
      </c>
      <c r="D487" s="35" t="s">
        <v>27</v>
      </c>
      <c r="E487" s="35" t="s">
        <v>1153</v>
      </c>
      <c r="F487" s="35" t="s">
        <v>1904</v>
      </c>
      <c r="G487" s="35">
        <v>0.35</v>
      </c>
      <c r="H487" s="35" t="s">
        <v>30</v>
      </c>
      <c r="I487" s="35" t="s">
        <v>664</v>
      </c>
      <c r="J487" s="35" t="s">
        <v>2135</v>
      </c>
      <c r="K487" s="35" t="s">
        <v>2132</v>
      </c>
      <c r="L487" s="35" t="s">
        <v>34</v>
      </c>
      <c r="M487" s="35" t="s">
        <v>1882</v>
      </c>
      <c r="N487" s="35" t="s">
        <v>354</v>
      </c>
      <c r="O487" s="35" t="s">
        <v>37</v>
      </c>
      <c r="P487" s="50" t="s">
        <v>38</v>
      </c>
      <c r="Q487" s="35" t="s">
        <v>357</v>
      </c>
      <c r="R487" s="35" t="s">
        <v>664</v>
      </c>
      <c r="S487" s="36" t="s">
        <v>358</v>
      </c>
    </row>
    <row r="488" s="5" customFormat="1" ht="54" spans="1:19">
      <c r="A488" s="35" t="s">
        <v>2136</v>
      </c>
      <c r="B488" s="35" t="s">
        <v>1869</v>
      </c>
      <c r="C488" s="37" t="s">
        <v>2137</v>
      </c>
      <c r="D488" s="35" t="s">
        <v>27</v>
      </c>
      <c r="E488" s="35" t="s">
        <v>1158</v>
      </c>
      <c r="F488" s="35" t="s">
        <v>1900</v>
      </c>
      <c r="G488" s="35">
        <v>0.35</v>
      </c>
      <c r="H488" s="35" t="s">
        <v>30</v>
      </c>
      <c r="I488" s="35" t="s">
        <v>664</v>
      </c>
      <c r="J488" s="35" t="s">
        <v>2138</v>
      </c>
      <c r="K488" s="35" t="s">
        <v>2132</v>
      </c>
      <c r="L488" s="35" t="s">
        <v>34</v>
      </c>
      <c r="M488" s="35" t="s">
        <v>1882</v>
      </c>
      <c r="N488" s="35" t="s">
        <v>354</v>
      </c>
      <c r="O488" s="35" t="s">
        <v>37</v>
      </c>
      <c r="P488" s="50" t="s">
        <v>38</v>
      </c>
      <c r="Q488" s="35" t="s">
        <v>357</v>
      </c>
      <c r="R488" s="35" t="s">
        <v>664</v>
      </c>
      <c r="S488" s="36" t="s">
        <v>358</v>
      </c>
    </row>
    <row r="489" s="5" customFormat="1" ht="54" spans="1:19">
      <c r="A489" s="35" t="s">
        <v>2139</v>
      </c>
      <c r="B489" s="35" t="s">
        <v>1869</v>
      </c>
      <c r="C489" s="37" t="s">
        <v>2140</v>
      </c>
      <c r="D489" s="35" t="s">
        <v>27</v>
      </c>
      <c r="E489" s="35" t="s">
        <v>1158</v>
      </c>
      <c r="F489" s="35" t="s">
        <v>1925</v>
      </c>
      <c r="G489" s="35">
        <v>0.7</v>
      </c>
      <c r="H489" s="35" t="s">
        <v>30</v>
      </c>
      <c r="I489" s="35" t="s">
        <v>664</v>
      </c>
      <c r="J489" s="35" t="s">
        <v>2141</v>
      </c>
      <c r="K489" s="35" t="s">
        <v>2132</v>
      </c>
      <c r="L489" s="35" t="s">
        <v>34</v>
      </c>
      <c r="M489" s="35" t="s">
        <v>1882</v>
      </c>
      <c r="N489" s="35" t="s">
        <v>354</v>
      </c>
      <c r="O489" s="35" t="s">
        <v>37</v>
      </c>
      <c r="P489" s="50" t="s">
        <v>38</v>
      </c>
      <c r="Q489" s="35" t="s">
        <v>357</v>
      </c>
      <c r="R489" s="35" t="s">
        <v>664</v>
      </c>
      <c r="S489" s="36" t="s">
        <v>358</v>
      </c>
    </row>
    <row r="490" s="5" customFormat="1" ht="54" spans="1:19">
      <c r="A490" s="35" t="s">
        <v>2142</v>
      </c>
      <c r="B490" s="35" t="s">
        <v>1869</v>
      </c>
      <c r="C490" s="37" t="s">
        <v>2143</v>
      </c>
      <c r="D490" s="35" t="s">
        <v>27</v>
      </c>
      <c r="E490" s="35" t="s">
        <v>1163</v>
      </c>
      <c r="F490" s="35" t="s">
        <v>1998</v>
      </c>
      <c r="G490" s="35">
        <v>1.75</v>
      </c>
      <c r="H490" s="35" t="s">
        <v>30</v>
      </c>
      <c r="I490" s="35" t="s">
        <v>664</v>
      </c>
      <c r="J490" s="35" t="s">
        <v>2144</v>
      </c>
      <c r="K490" s="35" t="s">
        <v>2132</v>
      </c>
      <c r="L490" s="35" t="s">
        <v>34</v>
      </c>
      <c r="M490" s="35" t="s">
        <v>1882</v>
      </c>
      <c r="N490" s="35" t="s">
        <v>354</v>
      </c>
      <c r="O490" s="35" t="s">
        <v>37</v>
      </c>
      <c r="P490" s="50" t="s">
        <v>38</v>
      </c>
      <c r="Q490" s="35" t="s">
        <v>357</v>
      </c>
      <c r="R490" s="35" t="s">
        <v>664</v>
      </c>
      <c r="S490" s="36" t="s">
        <v>358</v>
      </c>
    </row>
    <row r="491" s="5" customFormat="1" ht="54" spans="1:19">
      <c r="A491" s="35" t="s">
        <v>2145</v>
      </c>
      <c r="B491" s="35" t="s">
        <v>1869</v>
      </c>
      <c r="C491" s="37" t="s">
        <v>2146</v>
      </c>
      <c r="D491" s="35" t="s">
        <v>27</v>
      </c>
      <c r="E491" s="35" t="s">
        <v>1168</v>
      </c>
      <c r="F491" s="35" t="s">
        <v>2147</v>
      </c>
      <c r="G491" s="35">
        <v>1.17</v>
      </c>
      <c r="H491" s="35" t="s">
        <v>30</v>
      </c>
      <c r="I491" s="35" t="s">
        <v>664</v>
      </c>
      <c r="J491" s="35" t="s">
        <v>2148</v>
      </c>
      <c r="K491" s="35" t="s">
        <v>2132</v>
      </c>
      <c r="L491" s="35" t="s">
        <v>34</v>
      </c>
      <c r="M491" s="35" t="s">
        <v>1882</v>
      </c>
      <c r="N491" s="35" t="s">
        <v>354</v>
      </c>
      <c r="O491" s="35" t="s">
        <v>37</v>
      </c>
      <c r="P491" s="50" t="s">
        <v>38</v>
      </c>
      <c r="Q491" s="35" t="s">
        <v>357</v>
      </c>
      <c r="R491" s="35" t="s">
        <v>664</v>
      </c>
      <c r="S491" s="36" t="s">
        <v>358</v>
      </c>
    </row>
    <row r="492" s="5" customFormat="1" ht="54" spans="1:19">
      <c r="A492" s="35" t="s">
        <v>2149</v>
      </c>
      <c r="B492" s="35" t="s">
        <v>1869</v>
      </c>
      <c r="C492" s="37" t="s">
        <v>2150</v>
      </c>
      <c r="D492" s="35" t="s">
        <v>27</v>
      </c>
      <c r="E492" s="35" t="s">
        <v>1168</v>
      </c>
      <c r="F492" s="35" t="s">
        <v>2151</v>
      </c>
      <c r="G492" s="35">
        <v>1.05</v>
      </c>
      <c r="H492" s="35" t="s">
        <v>30</v>
      </c>
      <c r="I492" s="35" t="s">
        <v>664</v>
      </c>
      <c r="J492" s="35" t="s">
        <v>2152</v>
      </c>
      <c r="K492" s="35" t="s">
        <v>2132</v>
      </c>
      <c r="L492" s="35" t="s">
        <v>34</v>
      </c>
      <c r="M492" s="35" t="s">
        <v>1882</v>
      </c>
      <c r="N492" s="35" t="s">
        <v>354</v>
      </c>
      <c r="O492" s="35" t="s">
        <v>37</v>
      </c>
      <c r="P492" s="50" t="s">
        <v>38</v>
      </c>
      <c r="Q492" s="35" t="s">
        <v>357</v>
      </c>
      <c r="R492" s="35" t="s">
        <v>664</v>
      </c>
      <c r="S492" s="36" t="s">
        <v>358</v>
      </c>
    </row>
    <row r="493" s="5" customFormat="1" ht="54" spans="1:19">
      <c r="A493" s="35" t="s">
        <v>2153</v>
      </c>
      <c r="B493" s="35" t="s">
        <v>1869</v>
      </c>
      <c r="C493" s="37" t="s">
        <v>2154</v>
      </c>
      <c r="D493" s="35" t="s">
        <v>27</v>
      </c>
      <c r="E493" s="35" t="s">
        <v>1697</v>
      </c>
      <c r="F493" s="35" t="s">
        <v>2147</v>
      </c>
      <c r="G493" s="35">
        <v>1.05</v>
      </c>
      <c r="H493" s="35" t="s">
        <v>30</v>
      </c>
      <c r="I493" s="35" t="s">
        <v>664</v>
      </c>
      <c r="J493" s="35" t="s">
        <v>2155</v>
      </c>
      <c r="K493" s="35" t="s">
        <v>2132</v>
      </c>
      <c r="L493" s="35" t="s">
        <v>34</v>
      </c>
      <c r="M493" s="35" t="s">
        <v>1882</v>
      </c>
      <c r="N493" s="35" t="s">
        <v>354</v>
      </c>
      <c r="O493" s="35" t="s">
        <v>37</v>
      </c>
      <c r="P493" s="50" t="s">
        <v>38</v>
      </c>
      <c r="Q493" s="35" t="s">
        <v>357</v>
      </c>
      <c r="R493" s="35" t="s">
        <v>664</v>
      </c>
      <c r="S493" s="36" t="s">
        <v>358</v>
      </c>
    </row>
    <row r="494" s="5" customFormat="1" ht="54" spans="1:19">
      <c r="A494" s="35" t="s">
        <v>2156</v>
      </c>
      <c r="B494" s="35" t="s">
        <v>1869</v>
      </c>
      <c r="C494" s="37" t="s">
        <v>2157</v>
      </c>
      <c r="D494" s="35" t="s">
        <v>27</v>
      </c>
      <c r="E494" s="35" t="s">
        <v>1173</v>
      </c>
      <c r="F494" s="35" t="s">
        <v>1955</v>
      </c>
      <c r="G494" s="35">
        <v>1.05</v>
      </c>
      <c r="H494" s="35" t="s">
        <v>30</v>
      </c>
      <c r="I494" s="35" t="s">
        <v>664</v>
      </c>
      <c r="J494" s="35" t="s">
        <v>2158</v>
      </c>
      <c r="K494" s="35" t="s">
        <v>2132</v>
      </c>
      <c r="L494" s="35" t="s">
        <v>34</v>
      </c>
      <c r="M494" s="35" t="s">
        <v>1882</v>
      </c>
      <c r="N494" s="35" t="s">
        <v>354</v>
      </c>
      <c r="O494" s="35" t="s">
        <v>37</v>
      </c>
      <c r="P494" s="50" t="s">
        <v>38</v>
      </c>
      <c r="Q494" s="35" t="s">
        <v>357</v>
      </c>
      <c r="R494" s="35" t="s">
        <v>664</v>
      </c>
      <c r="S494" s="36" t="s">
        <v>358</v>
      </c>
    </row>
    <row r="495" s="5" customFormat="1" ht="54" spans="1:19">
      <c r="A495" s="35" t="s">
        <v>2159</v>
      </c>
      <c r="B495" s="35" t="s">
        <v>1869</v>
      </c>
      <c r="C495" s="37" t="s">
        <v>2160</v>
      </c>
      <c r="D495" s="35" t="s">
        <v>27</v>
      </c>
      <c r="E495" s="35" t="s">
        <v>1178</v>
      </c>
      <c r="F495" s="35" t="s">
        <v>1933</v>
      </c>
      <c r="G495" s="35">
        <v>0.7</v>
      </c>
      <c r="H495" s="35" t="s">
        <v>30</v>
      </c>
      <c r="I495" s="35" t="s">
        <v>664</v>
      </c>
      <c r="J495" s="35" t="s">
        <v>2161</v>
      </c>
      <c r="K495" s="35" t="s">
        <v>2132</v>
      </c>
      <c r="L495" s="35" t="s">
        <v>34</v>
      </c>
      <c r="M495" s="35" t="s">
        <v>1882</v>
      </c>
      <c r="N495" s="35" t="s">
        <v>354</v>
      </c>
      <c r="O495" s="35" t="s">
        <v>37</v>
      </c>
      <c r="P495" s="50" t="s">
        <v>38</v>
      </c>
      <c r="Q495" s="35" t="s">
        <v>357</v>
      </c>
      <c r="R495" s="35" t="s">
        <v>664</v>
      </c>
      <c r="S495" s="36" t="s">
        <v>358</v>
      </c>
    </row>
    <row r="496" s="5" customFormat="1" ht="54" spans="1:19">
      <c r="A496" s="35" t="s">
        <v>2162</v>
      </c>
      <c r="B496" s="35" t="s">
        <v>1869</v>
      </c>
      <c r="C496" s="37" t="s">
        <v>2163</v>
      </c>
      <c r="D496" s="35" t="s">
        <v>27</v>
      </c>
      <c r="E496" s="35" t="s">
        <v>1183</v>
      </c>
      <c r="F496" s="35" t="s">
        <v>2164</v>
      </c>
      <c r="G496" s="35">
        <v>12.25</v>
      </c>
      <c r="H496" s="35" t="s">
        <v>30</v>
      </c>
      <c r="I496" s="35" t="s">
        <v>664</v>
      </c>
      <c r="J496" s="35" t="s">
        <v>2165</v>
      </c>
      <c r="K496" s="35" t="s">
        <v>2132</v>
      </c>
      <c r="L496" s="35" t="s">
        <v>34</v>
      </c>
      <c r="M496" s="35" t="s">
        <v>1882</v>
      </c>
      <c r="N496" s="35" t="s">
        <v>354</v>
      </c>
      <c r="O496" s="35" t="s">
        <v>37</v>
      </c>
      <c r="P496" s="50" t="s">
        <v>38</v>
      </c>
      <c r="Q496" s="35" t="s">
        <v>357</v>
      </c>
      <c r="R496" s="35" t="s">
        <v>664</v>
      </c>
      <c r="S496" s="36" t="s">
        <v>358</v>
      </c>
    </row>
    <row r="497" s="5" customFormat="1" ht="54" spans="1:19">
      <c r="A497" s="35" t="s">
        <v>2166</v>
      </c>
      <c r="B497" s="35" t="s">
        <v>1869</v>
      </c>
      <c r="C497" s="37" t="s">
        <v>2167</v>
      </c>
      <c r="D497" s="35" t="s">
        <v>27</v>
      </c>
      <c r="E497" s="35" t="s">
        <v>1183</v>
      </c>
      <c r="F497" s="35" t="s">
        <v>1925</v>
      </c>
      <c r="G497" s="35">
        <v>0.7</v>
      </c>
      <c r="H497" s="35" t="s">
        <v>30</v>
      </c>
      <c r="I497" s="35" t="s">
        <v>664</v>
      </c>
      <c r="J497" s="35" t="s">
        <v>2168</v>
      </c>
      <c r="K497" s="35" t="s">
        <v>2132</v>
      </c>
      <c r="L497" s="35" t="s">
        <v>34</v>
      </c>
      <c r="M497" s="35" t="s">
        <v>1882</v>
      </c>
      <c r="N497" s="35" t="s">
        <v>354</v>
      </c>
      <c r="O497" s="35" t="s">
        <v>37</v>
      </c>
      <c r="P497" s="50" t="s">
        <v>38</v>
      </c>
      <c r="Q497" s="35" t="s">
        <v>357</v>
      </c>
      <c r="R497" s="35" t="s">
        <v>664</v>
      </c>
      <c r="S497" s="36" t="s">
        <v>358</v>
      </c>
    </row>
    <row r="498" s="5" customFormat="1" ht="54" spans="1:19">
      <c r="A498" s="35" t="s">
        <v>2169</v>
      </c>
      <c r="B498" s="35" t="s">
        <v>1869</v>
      </c>
      <c r="C498" s="37" t="s">
        <v>2170</v>
      </c>
      <c r="D498" s="35" t="s">
        <v>27</v>
      </c>
      <c r="E498" s="35" t="s">
        <v>1188</v>
      </c>
      <c r="F498" s="35" t="s">
        <v>1895</v>
      </c>
      <c r="G498" s="35">
        <v>0.7</v>
      </c>
      <c r="H498" s="35" t="s">
        <v>30</v>
      </c>
      <c r="I498" s="35" t="s">
        <v>664</v>
      </c>
      <c r="J498" s="35" t="s">
        <v>2171</v>
      </c>
      <c r="K498" s="35" t="s">
        <v>2132</v>
      </c>
      <c r="L498" s="35" t="s">
        <v>34</v>
      </c>
      <c r="M498" s="35" t="s">
        <v>1882</v>
      </c>
      <c r="N498" s="35" t="s">
        <v>354</v>
      </c>
      <c r="O498" s="35" t="s">
        <v>37</v>
      </c>
      <c r="P498" s="50" t="s">
        <v>38</v>
      </c>
      <c r="Q498" s="35" t="s">
        <v>357</v>
      </c>
      <c r="R498" s="35" t="s">
        <v>664</v>
      </c>
      <c r="S498" s="36" t="s">
        <v>358</v>
      </c>
    </row>
    <row r="499" s="5" customFormat="1" ht="54" spans="1:19">
      <c r="A499" s="35" t="s">
        <v>2172</v>
      </c>
      <c r="B499" s="35" t="s">
        <v>1869</v>
      </c>
      <c r="C499" s="37" t="s">
        <v>2173</v>
      </c>
      <c r="D499" s="35" t="s">
        <v>27</v>
      </c>
      <c r="E499" s="35" t="s">
        <v>694</v>
      </c>
      <c r="F499" s="35" t="s">
        <v>2029</v>
      </c>
      <c r="G499" s="35">
        <v>2.1</v>
      </c>
      <c r="H499" s="35" t="s">
        <v>30</v>
      </c>
      <c r="I499" s="35" t="s">
        <v>664</v>
      </c>
      <c r="J499" s="35" t="s">
        <v>2174</v>
      </c>
      <c r="K499" s="35" t="s">
        <v>2132</v>
      </c>
      <c r="L499" s="35" t="s">
        <v>34</v>
      </c>
      <c r="M499" s="35" t="s">
        <v>1882</v>
      </c>
      <c r="N499" s="35" t="s">
        <v>354</v>
      </c>
      <c r="O499" s="35" t="s">
        <v>37</v>
      </c>
      <c r="P499" s="50" t="s">
        <v>38</v>
      </c>
      <c r="Q499" s="35" t="s">
        <v>357</v>
      </c>
      <c r="R499" s="35" t="s">
        <v>664</v>
      </c>
      <c r="S499" s="36" t="s">
        <v>358</v>
      </c>
    </row>
    <row r="500" s="5" customFormat="1" ht="54" spans="1:19">
      <c r="A500" s="35" t="s">
        <v>2175</v>
      </c>
      <c r="B500" s="35" t="s">
        <v>1869</v>
      </c>
      <c r="C500" s="37" t="s">
        <v>2176</v>
      </c>
      <c r="D500" s="35" t="s">
        <v>27</v>
      </c>
      <c r="E500" s="35" t="s">
        <v>1198</v>
      </c>
      <c r="F500" s="35" t="s">
        <v>2147</v>
      </c>
      <c r="G500" s="35">
        <v>1.05</v>
      </c>
      <c r="H500" s="35" t="s">
        <v>30</v>
      </c>
      <c r="I500" s="35" t="s">
        <v>664</v>
      </c>
      <c r="J500" s="35" t="s">
        <v>2177</v>
      </c>
      <c r="K500" s="35" t="s">
        <v>2132</v>
      </c>
      <c r="L500" s="35" t="s">
        <v>34</v>
      </c>
      <c r="M500" s="35" t="s">
        <v>1882</v>
      </c>
      <c r="N500" s="35" t="s">
        <v>354</v>
      </c>
      <c r="O500" s="35" t="s">
        <v>37</v>
      </c>
      <c r="P500" s="50" t="s">
        <v>38</v>
      </c>
      <c r="Q500" s="35" t="s">
        <v>357</v>
      </c>
      <c r="R500" s="35" t="s">
        <v>664</v>
      </c>
      <c r="S500" s="36" t="s">
        <v>358</v>
      </c>
    </row>
    <row r="501" s="5" customFormat="1" ht="54" spans="1:19">
      <c r="A501" s="35" t="s">
        <v>2178</v>
      </c>
      <c r="B501" s="35" t="s">
        <v>1869</v>
      </c>
      <c r="C501" s="37" t="s">
        <v>2179</v>
      </c>
      <c r="D501" s="35" t="s">
        <v>27</v>
      </c>
      <c r="E501" s="35" t="s">
        <v>1198</v>
      </c>
      <c r="F501" s="35" t="s">
        <v>1925</v>
      </c>
      <c r="G501" s="35">
        <v>0.7</v>
      </c>
      <c r="H501" s="35" t="s">
        <v>30</v>
      </c>
      <c r="I501" s="35" t="s">
        <v>664</v>
      </c>
      <c r="J501" s="35" t="s">
        <v>2180</v>
      </c>
      <c r="K501" s="35" t="s">
        <v>2132</v>
      </c>
      <c r="L501" s="35" t="s">
        <v>34</v>
      </c>
      <c r="M501" s="35" t="s">
        <v>1882</v>
      </c>
      <c r="N501" s="35" t="s">
        <v>354</v>
      </c>
      <c r="O501" s="35" t="s">
        <v>37</v>
      </c>
      <c r="P501" s="50" t="s">
        <v>38</v>
      </c>
      <c r="Q501" s="35" t="s">
        <v>357</v>
      </c>
      <c r="R501" s="35" t="s">
        <v>664</v>
      </c>
      <c r="S501" s="36" t="s">
        <v>358</v>
      </c>
    </row>
    <row r="502" s="5" customFormat="1" ht="54" spans="1:19">
      <c r="A502" s="35" t="s">
        <v>2181</v>
      </c>
      <c r="B502" s="35" t="s">
        <v>1869</v>
      </c>
      <c r="C502" s="37" t="s">
        <v>2182</v>
      </c>
      <c r="D502" s="35" t="s">
        <v>27</v>
      </c>
      <c r="E502" s="35" t="s">
        <v>1203</v>
      </c>
      <c r="F502" s="35" t="s">
        <v>2183</v>
      </c>
      <c r="G502" s="35">
        <v>2.1</v>
      </c>
      <c r="H502" s="35" t="s">
        <v>30</v>
      </c>
      <c r="I502" s="35" t="s">
        <v>664</v>
      </c>
      <c r="J502" s="35" t="s">
        <v>2184</v>
      </c>
      <c r="K502" s="35" t="s">
        <v>2132</v>
      </c>
      <c r="L502" s="35" t="s">
        <v>34</v>
      </c>
      <c r="M502" s="35" t="s">
        <v>1882</v>
      </c>
      <c r="N502" s="35" t="s">
        <v>354</v>
      </c>
      <c r="O502" s="35" t="s">
        <v>37</v>
      </c>
      <c r="P502" s="50" t="s">
        <v>38</v>
      </c>
      <c r="Q502" s="35" t="s">
        <v>357</v>
      </c>
      <c r="R502" s="35" t="s">
        <v>664</v>
      </c>
      <c r="S502" s="36" t="s">
        <v>358</v>
      </c>
    </row>
    <row r="503" s="5" customFormat="1" ht="54" spans="1:19">
      <c r="A503" s="35" t="s">
        <v>2185</v>
      </c>
      <c r="B503" s="35" t="s">
        <v>1869</v>
      </c>
      <c r="C503" s="37" t="s">
        <v>2186</v>
      </c>
      <c r="D503" s="35" t="s">
        <v>27</v>
      </c>
      <c r="E503" s="35" t="s">
        <v>1143</v>
      </c>
      <c r="F503" s="35" t="s">
        <v>1955</v>
      </c>
      <c r="G503" s="35">
        <v>1.05</v>
      </c>
      <c r="H503" s="35" t="s">
        <v>30</v>
      </c>
      <c r="I503" s="35" t="s">
        <v>664</v>
      </c>
      <c r="J503" s="35" t="s">
        <v>2187</v>
      </c>
      <c r="K503" s="35" t="s">
        <v>2132</v>
      </c>
      <c r="L503" s="35" t="s">
        <v>34</v>
      </c>
      <c r="M503" s="35" t="s">
        <v>1882</v>
      </c>
      <c r="N503" s="35" t="s">
        <v>354</v>
      </c>
      <c r="O503" s="35" t="s">
        <v>37</v>
      </c>
      <c r="P503" s="50" t="s">
        <v>38</v>
      </c>
      <c r="Q503" s="35" t="s">
        <v>357</v>
      </c>
      <c r="R503" s="35" t="s">
        <v>664</v>
      </c>
      <c r="S503" s="36" t="s">
        <v>358</v>
      </c>
    </row>
    <row r="504" s="5" customFormat="1" ht="40.5" spans="1:19">
      <c r="A504" s="35" t="s">
        <v>2188</v>
      </c>
      <c r="B504" s="35" t="s">
        <v>1869</v>
      </c>
      <c r="C504" s="37" t="s">
        <v>2189</v>
      </c>
      <c r="D504" s="35" t="s">
        <v>27</v>
      </c>
      <c r="E504" s="35" t="s">
        <v>2190</v>
      </c>
      <c r="F504" s="35" t="s">
        <v>1900</v>
      </c>
      <c r="G504" s="35">
        <v>0.35</v>
      </c>
      <c r="H504" s="35" t="s">
        <v>30</v>
      </c>
      <c r="I504" s="35" t="s">
        <v>897</v>
      </c>
      <c r="J504" s="35" t="s">
        <v>1846</v>
      </c>
      <c r="K504" s="35" t="s">
        <v>2063</v>
      </c>
      <c r="L504" s="35" t="s">
        <v>34</v>
      </c>
      <c r="M504" s="35" t="s">
        <v>2069</v>
      </c>
      <c r="N504" s="35" t="s">
        <v>354</v>
      </c>
      <c r="O504" s="35" t="s">
        <v>37</v>
      </c>
      <c r="P504" s="50" t="s">
        <v>38</v>
      </c>
      <c r="Q504" s="35" t="s">
        <v>357</v>
      </c>
      <c r="R504" s="35" t="s">
        <v>897</v>
      </c>
      <c r="S504" s="36" t="s">
        <v>358</v>
      </c>
    </row>
    <row r="505" s="5" customFormat="1" ht="40.5" spans="1:19">
      <c r="A505" s="35" t="s">
        <v>2191</v>
      </c>
      <c r="B505" s="35" t="s">
        <v>1869</v>
      </c>
      <c r="C505" s="37" t="s">
        <v>2189</v>
      </c>
      <c r="D505" s="35" t="s">
        <v>27</v>
      </c>
      <c r="E505" s="35" t="s">
        <v>2192</v>
      </c>
      <c r="F505" s="35" t="s">
        <v>2147</v>
      </c>
      <c r="G505" s="35">
        <v>1.05</v>
      </c>
      <c r="H505" s="35" t="s">
        <v>30</v>
      </c>
      <c r="I505" s="35" t="s">
        <v>897</v>
      </c>
      <c r="J505" s="35" t="s">
        <v>2193</v>
      </c>
      <c r="K505" s="35" t="s">
        <v>2014</v>
      </c>
      <c r="L505" s="35" t="s">
        <v>34</v>
      </c>
      <c r="M505" s="35" t="s">
        <v>2069</v>
      </c>
      <c r="N505" s="35" t="s">
        <v>354</v>
      </c>
      <c r="O505" s="35" t="s">
        <v>37</v>
      </c>
      <c r="P505" s="50" t="s">
        <v>38</v>
      </c>
      <c r="Q505" s="35" t="s">
        <v>357</v>
      </c>
      <c r="R505" s="35" t="s">
        <v>897</v>
      </c>
      <c r="S505" s="36" t="s">
        <v>358</v>
      </c>
    </row>
    <row r="506" s="5" customFormat="1" ht="40.5" spans="1:19">
      <c r="A506" s="35" t="s">
        <v>2194</v>
      </c>
      <c r="B506" s="35" t="s">
        <v>1869</v>
      </c>
      <c r="C506" s="37" t="s">
        <v>2189</v>
      </c>
      <c r="D506" s="35" t="s">
        <v>27</v>
      </c>
      <c r="E506" s="35" t="s">
        <v>2195</v>
      </c>
      <c r="F506" s="35" t="s">
        <v>1900</v>
      </c>
      <c r="G506" s="35">
        <v>0.35</v>
      </c>
      <c r="H506" s="35" t="s">
        <v>30</v>
      </c>
      <c r="I506" s="35" t="s">
        <v>897</v>
      </c>
      <c r="J506" s="35" t="s">
        <v>1853</v>
      </c>
      <c r="K506" s="35" t="s">
        <v>2037</v>
      </c>
      <c r="L506" s="35" t="s">
        <v>34</v>
      </c>
      <c r="M506" s="35" t="s">
        <v>2069</v>
      </c>
      <c r="N506" s="35" t="s">
        <v>354</v>
      </c>
      <c r="O506" s="35" t="s">
        <v>37</v>
      </c>
      <c r="P506" s="50" t="s">
        <v>38</v>
      </c>
      <c r="Q506" s="35" t="s">
        <v>357</v>
      </c>
      <c r="R506" s="35" t="s">
        <v>897</v>
      </c>
      <c r="S506" s="36" t="s">
        <v>358</v>
      </c>
    </row>
    <row r="507" s="5" customFormat="1" ht="40.5" spans="1:19">
      <c r="A507" s="35" t="s">
        <v>2196</v>
      </c>
      <c r="B507" s="35" t="s">
        <v>1869</v>
      </c>
      <c r="C507" s="37" t="s">
        <v>2197</v>
      </c>
      <c r="D507" s="35" t="s">
        <v>27</v>
      </c>
      <c r="E507" s="35" t="s">
        <v>2198</v>
      </c>
      <c r="F507" s="35" t="s">
        <v>1904</v>
      </c>
      <c r="G507" s="35">
        <v>0.35</v>
      </c>
      <c r="H507" s="35" t="s">
        <v>30</v>
      </c>
      <c r="I507" s="35" t="s">
        <v>897</v>
      </c>
      <c r="J507" s="35" t="s">
        <v>2199</v>
      </c>
      <c r="K507" s="35" t="s">
        <v>2037</v>
      </c>
      <c r="L507" s="35" t="s">
        <v>34</v>
      </c>
      <c r="M507" s="35" t="s">
        <v>2069</v>
      </c>
      <c r="N507" s="35" t="s">
        <v>354</v>
      </c>
      <c r="O507" s="35" t="s">
        <v>37</v>
      </c>
      <c r="P507" s="50" t="s">
        <v>38</v>
      </c>
      <c r="Q507" s="35" t="s">
        <v>357</v>
      </c>
      <c r="R507" s="35" t="s">
        <v>897</v>
      </c>
      <c r="S507" s="36" t="s">
        <v>358</v>
      </c>
    </row>
    <row r="508" s="5" customFormat="1" ht="27" spans="1:19">
      <c r="A508" s="35" t="s">
        <v>2200</v>
      </c>
      <c r="B508" s="35" t="s">
        <v>1869</v>
      </c>
      <c r="C508" s="37" t="s">
        <v>2201</v>
      </c>
      <c r="D508" s="35" t="s">
        <v>27</v>
      </c>
      <c r="E508" s="35" t="s">
        <v>763</v>
      </c>
      <c r="F508" s="35" t="s">
        <v>2202</v>
      </c>
      <c r="G508" s="35">
        <v>0.35</v>
      </c>
      <c r="H508" s="35" t="s">
        <v>30</v>
      </c>
      <c r="I508" s="35" t="s">
        <v>737</v>
      </c>
      <c r="J508" s="35" t="s">
        <v>2203</v>
      </c>
      <c r="K508" s="35" t="s">
        <v>2132</v>
      </c>
      <c r="L508" s="35" t="s">
        <v>34</v>
      </c>
      <c r="M508" s="35" t="s">
        <v>55</v>
      </c>
      <c r="N508" s="35" t="s">
        <v>354</v>
      </c>
      <c r="O508" s="35" t="s">
        <v>37</v>
      </c>
      <c r="P508" s="50" t="s">
        <v>38</v>
      </c>
      <c r="Q508" s="35" t="s">
        <v>357</v>
      </c>
      <c r="R508" s="35" t="s">
        <v>737</v>
      </c>
      <c r="S508" s="36" t="s">
        <v>358</v>
      </c>
    </row>
    <row r="509" s="5" customFormat="1" ht="27" spans="1:19">
      <c r="A509" s="35" t="s">
        <v>2204</v>
      </c>
      <c r="B509" s="35" t="s">
        <v>1869</v>
      </c>
      <c r="C509" s="37" t="s">
        <v>2201</v>
      </c>
      <c r="D509" s="35" t="s">
        <v>27</v>
      </c>
      <c r="E509" s="35" t="s">
        <v>757</v>
      </c>
      <c r="F509" s="35" t="s">
        <v>2202</v>
      </c>
      <c r="G509" s="35">
        <v>0.35</v>
      </c>
      <c r="H509" s="35" t="s">
        <v>30</v>
      </c>
      <c r="I509" s="35" t="s">
        <v>737</v>
      </c>
      <c r="J509" s="35" t="s">
        <v>759</v>
      </c>
      <c r="K509" s="35" t="s">
        <v>2132</v>
      </c>
      <c r="L509" s="35" t="s">
        <v>34</v>
      </c>
      <c r="M509" s="35" t="s">
        <v>55</v>
      </c>
      <c r="N509" s="35" t="s">
        <v>354</v>
      </c>
      <c r="O509" s="35" t="s">
        <v>37</v>
      </c>
      <c r="P509" s="50" t="s">
        <v>38</v>
      </c>
      <c r="Q509" s="35" t="s">
        <v>357</v>
      </c>
      <c r="R509" s="35" t="s">
        <v>737</v>
      </c>
      <c r="S509" s="36" t="s">
        <v>358</v>
      </c>
    </row>
    <row r="510" s="5" customFormat="1" ht="27" spans="1:19">
      <c r="A510" s="35" t="s">
        <v>2205</v>
      </c>
      <c r="B510" s="35" t="s">
        <v>1869</v>
      </c>
      <c r="C510" s="37" t="s">
        <v>2201</v>
      </c>
      <c r="D510" s="35" t="s">
        <v>27</v>
      </c>
      <c r="E510" s="35" t="s">
        <v>735</v>
      </c>
      <c r="F510" s="35" t="s">
        <v>2206</v>
      </c>
      <c r="G510" s="35">
        <v>2.8</v>
      </c>
      <c r="H510" s="35" t="s">
        <v>30</v>
      </c>
      <c r="I510" s="35" t="s">
        <v>737</v>
      </c>
      <c r="J510" s="35" t="s">
        <v>2207</v>
      </c>
      <c r="K510" s="35" t="s">
        <v>2132</v>
      </c>
      <c r="L510" s="35" t="s">
        <v>34</v>
      </c>
      <c r="M510" s="35" t="s">
        <v>55</v>
      </c>
      <c r="N510" s="35" t="s">
        <v>354</v>
      </c>
      <c r="O510" s="35" t="s">
        <v>37</v>
      </c>
      <c r="P510" s="50" t="s">
        <v>38</v>
      </c>
      <c r="Q510" s="35" t="s">
        <v>357</v>
      </c>
      <c r="R510" s="35" t="s">
        <v>737</v>
      </c>
      <c r="S510" s="36" t="s">
        <v>358</v>
      </c>
    </row>
    <row r="511" s="5" customFormat="1" ht="27" spans="1:19">
      <c r="A511" s="35" t="s">
        <v>2208</v>
      </c>
      <c r="B511" s="35" t="s">
        <v>1869</v>
      </c>
      <c r="C511" s="37" t="s">
        <v>2201</v>
      </c>
      <c r="D511" s="35" t="s">
        <v>27</v>
      </c>
      <c r="E511" s="35" t="s">
        <v>746</v>
      </c>
      <c r="F511" s="35" t="s">
        <v>2209</v>
      </c>
      <c r="G511" s="35">
        <v>1.05</v>
      </c>
      <c r="H511" s="35" t="s">
        <v>30</v>
      </c>
      <c r="I511" s="35" t="s">
        <v>737</v>
      </c>
      <c r="J511" s="35" t="s">
        <v>2210</v>
      </c>
      <c r="K511" s="35" t="s">
        <v>2132</v>
      </c>
      <c r="L511" s="35" t="s">
        <v>34</v>
      </c>
      <c r="M511" s="35" t="s">
        <v>55</v>
      </c>
      <c r="N511" s="35" t="s">
        <v>354</v>
      </c>
      <c r="O511" s="35" t="s">
        <v>37</v>
      </c>
      <c r="P511" s="35" t="s">
        <v>38</v>
      </c>
      <c r="Q511" s="35" t="s">
        <v>357</v>
      </c>
      <c r="R511" s="35" t="s">
        <v>737</v>
      </c>
      <c r="S511" s="36" t="s">
        <v>358</v>
      </c>
    </row>
    <row r="512" s="10" customFormat="1" ht="42" customHeight="1" spans="1:19">
      <c r="A512" s="35" t="s">
        <v>2211</v>
      </c>
      <c r="B512" s="35" t="s">
        <v>1869</v>
      </c>
      <c r="C512" s="37" t="s">
        <v>2212</v>
      </c>
      <c r="D512" s="35" t="s">
        <v>27</v>
      </c>
      <c r="E512" s="35" t="s">
        <v>2213</v>
      </c>
      <c r="F512" s="35" t="s">
        <v>2214</v>
      </c>
      <c r="G512" s="35">
        <v>24.5</v>
      </c>
      <c r="H512" s="35" t="s">
        <v>1242</v>
      </c>
      <c r="I512" s="35" t="s">
        <v>2215</v>
      </c>
      <c r="J512" s="35" t="s">
        <v>2216</v>
      </c>
      <c r="K512" s="35" t="s">
        <v>1873</v>
      </c>
      <c r="L512" s="35" t="s">
        <v>1258</v>
      </c>
      <c r="M512" s="35" t="s">
        <v>55</v>
      </c>
      <c r="N512" s="35"/>
      <c r="O512" s="35" t="s">
        <v>37</v>
      </c>
      <c r="P512" s="35" t="s">
        <v>38</v>
      </c>
      <c r="Q512" s="68" t="s">
        <v>1247</v>
      </c>
      <c r="R512" s="35" t="s">
        <v>2215</v>
      </c>
      <c r="S512" s="66"/>
    </row>
    <row r="513" s="8" customFormat="1" ht="36" customHeight="1" spans="1:19">
      <c r="A513" s="70" t="s">
        <v>2217</v>
      </c>
      <c r="B513" s="70" t="s">
        <v>2218</v>
      </c>
      <c r="C513" s="70" t="s">
        <v>2219</v>
      </c>
      <c r="D513" s="70"/>
      <c r="E513" s="70"/>
      <c r="F513" s="70"/>
      <c r="G513" s="70">
        <f>SUM(G514:G523)</f>
        <v>630</v>
      </c>
      <c r="H513" s="70"/>
      <c r="I513" s="70"/>
      <c r="J513" s="70"/>
      <c r="K513" s="70"/>
      <c r="L513" s="70"/>
      <c r="M513" s="70"/>
      <c r="N513" s="70"/>
      <c r="O513" s="70"/>
      <c r="P513" s="78"/>
      <c r="Q513" s="70"/>
      <c r="R513" s="70"/>
      <c r="S513" s="80"/>
    </row>
    <row r="514" s="5" customFormat="1" ht="31" customHeight="1" spans="1:19">
      <c r="A514" s="51" t="s">
        <v>2220</v>
      </c>
      <c r="B514" s="51" t="s">
        <v>2221</v>
      </c>
      <c r="C514" s="54" t="s">
        <v>2222</v>
      </c>
      <c r="D514" s="51" t="s">
        <v>27</v>
      </c>
      <c r="E514" s="51" t="s">
        <v>2223</v>
      </c>
      <c r="F514" s="51" t="s">
        <v>2224</v>
      </c>
      <c r="G514" s="51">
        <v>45</v>
      </c>
      <c r="H514" s="51" t="s">
        <v>30</v>
      </c>
      <c r="I514" s="51" t="s">
        <v>489</v>
      </c>
      <c r="J514" s="51" t="s">
        <v>2225</v>
      </c>
      <c r="K514" s="51" t="s">
        <v>2226</v>
      </c>
      <c r="L514" s="51" t="s">
        <v>34</v>
      </c>
      <c r="M514" s="51" t="s">
        <v>55</v>
      </c>
      <c r="N514" s="51" t="s">
        <v>354</v>
      </c>
      <c r="O514" s="51" t="s">
        <v>355</v>
      </c>
      <c r="P514" s="79" t="s">
        <v>108</v>
      </c>
      <c r="Q514" s="51" t="s">
        <v>357</v>
      </c>
      <c r="R514" s="51" t="s">
        <v>489</v>
      </c>
      <c r="S514" s="81" t="s">
        <v>358</v>
      </c>
    </row>
    <row r="515" s="5" customFormat="1" ht="31" customHeight="1" spans="1:19">
      <c r="A515" s="35" t="s">
        <v>2227</v>
      </c>
      <c r="B515" s="35" t="s">
        <v>2221</v>
      </c>
      <c r="C515" s="37" t="s">
        <v>2228</v>
      </c>
      <c r="D515" s="35" t="s">
        <v>27</v>
      </c>
      <c r="E515" s="35" t="s">
        <v>2229</v>
      </c>
      <c r="F515" s="35" t="s">
        <v>2230</v>
      </c>
      <c r="G515" s="35">
        <v>65</v>
      </c>
      <c r="H515" s="35" t="s">
        <v>30</v>
      </c>
      <c r="I515" s="35" t="s">
        <v>489</v>
      </c>
      <c r="J515" s="35" t="s">
        <v>2231</v>
      </c>
      <c r="K515" s="35" t="s">
        <v>2226</v>
      </c>
      <c r="L515" s="35" t="s">
        <v>34</v>
      </c>
      <c r="M515" s="35" t="s">
        <v>55</v>
      </c>
      <c r="N515" s="35" t="s">
        <v>354</v>
      </c>
      <c r="O515" s="36" t="s">
        <v>355</v>
      </c>
      <c r="P515" s="50" t="s">
        <v>108</v>
      </c>
      <c r="Q515" s="35" t="s">
        <v>357</v>
      </c>
      <c r="R515" s="35" t="s">
        <v>489</v>
      </c>
      <c r="S515" s="36" t="s">
        <v>358</v>
      </c>
    </row>
    <row r="516" s="5" customFormat="1" ht="31" customHeight="1" spans="1:19">
      <c r="A516" s="35" t="s">
        <v>2232</v>
      </c>
      <c r="B516" s="35" t="s">
        <v>2221</v>
      </c>
      <c r="C516" s="37" t="s">
        <v>2233</v>
      </c>
      <c r="D516" s="35" t="s">
        <v>27</v>
      </c>
      <c r="E516" s="35" t="s">
        <v>2234</v>
      </c>
      <c r="F516" s="35" t="s">
        <v>2235</v>
      </c>
      <c r="G516" s="35">
        <v>65</v>
      </c>
      <c r="H516" s="35" t="s">
        <v>30</v>
      </c>
      <c r="I516" s="35" t="s">
        <v>489</v>
      </c>
      <c r="J516" s="35" t="s">
        <v>2236</v>
      </c>
      <c r="K516" s="35" t="s">
        <v>2226</v>
      </c>
      <c r="L516" s="35" t="s">
        <v>34</v>
      </c>
      <c r="M516" s="35" t="s">
        <v>55</v>
      </c>
      <c r="N516" s="35" t="s">
        <v>354</v>
      </c>
      <c r="O516" s="36" t="s">
        <v>355</v>
      </c>
      <c r="P516" s="50" t="s">
        <v>108</v>
      </c>
      <c r="Q516" s="35" t="s">
        <v>357</v>
      </c>
      <c r="R516" s="35" t="s">
        <v>489</v>
      </c>
      <c r="S516" s="36" t="s">
        <v>358</v>
      </c>
    </row>
    <row r="517" s="5" customFormat="1" ht="31" customHeight="1" spans="1:19">
      <c r="A517" s="35" t="s">
        <v>2237</v>
      </c>
      <c r="B517" s="35" t="s">
        <v>2221</v>
      </c>
      <c r="C517" s="37" t="s">
        <v>2238</v>
      </c>
      <c r="D517" s="35" t="s">
        <v>27</v>
      </c>
      <c r="E517" s="35" t="s">
        <v>593</v>
      </c>
      <c r="F517" s="35" t="s">
        <v>2239</v>
      </c>
      <c r="G517" s="35">
        <v>80</v>
      </c>
      <c r="H517" s="35" t="s">
        <v>30</v>
      </c>
      <c r="I517" s="35" t="s">
        <v>489</v>
      </c>
      <c r="J517" s="35" t="s">
        <v>2240</v>
      </c>
      <c r="K517" s="35" t="s">
        <v>2226</v>
      </c>
      <c r="L517" s="35" t="s">
        <v>34</v>
      </c>
      <c r="M517" s="35" t="s">
        <v>55</v>
      </c>
      <c r="N517" s="35" t="s">
        <v>354</v>
      </c>
      <c r="O517" s="36" t="s">
        <v>355</v>
      </c>
      <c r="P517" s="50" t="s">
        <v>108</v>
      </c>
      <c r="Q517" s="35" t="s">
        <v>357</v>
      </c>
      <c r="R517" s="35" t="s">
        <v>489</v>
      </c>
      <c r="S517" s="36" t="s">
        <v>358</v>
      </c>
    </row>
    <row r="518" s="5" customFormat="1" ht="31" customHeight="1" spans="1:19">
      <c r="A518" s="35" t="s">
        <v>2241</v>
      </c>
      <c r="B518" s="35" t="s">
        <v>2221</v>
      </c>
      <c r="C518" s="37" t="s">
        <v>2242</v>
      </c>
      <c r="D518" s="35" t="s">
        <v>27</v>
      </c>
      <c r="E518" s="35" t="s">
        <v>2243</v>
      </c>
      <c r="F518" s="35" t="s">
        <v>2244</v>
      </c>
      <c r="G518" s="35">
        <v>80</v>
      </c>
      <c r="H518" s="35" t="s">
        <v>30</v>
      </c>
      <c r="I518" s="35" t="s">
        <v>489</v>
      </c>
      <c r="J518" s="35" t="s">
        <v>2245</v>
      </c>
      <c r="K518" s="35" t="s">
        <v>2226</v>
      </c>
      <c r="L518" s="35" t="s">
        <v>34</v>
      </c>
      <c r="M518" s="35" t="s">
        <v>55</v>
      </c>
      <c r="N518" s="35" t="s">
        <v>354</v>
      </c>
      <c r="O518" s="36" t="s">
        <v>355</v>
      </c>
      <c r="P518" s="50" t="s">
        <v>108</v>
      </c>
      <c r="Q518" s="35" t="s">
        <v>357</v>
      </c>
      <c r="R518" s="35" t="s">
        <v>489</v>
      </c>
      <c r="S518" s="36" t="s">
        <v>358</v>
      </c>
    </row>
    <row r="519" s="5" customFormat="1" ht="31" customHeight="1" spans="1:19">
      <c r="A519" s="35" t="s">
        <v>2246</v>
      </c>
      <c r="B519" s="35" t="s">
        <v>2221</v>
      </c>
      <c r="C519" s="37" t="s">
        <v>2247</v>
      </c>
      <c r="D519" s="35" t="s">
        <v>27</v>
      </c>
      <c r="E519" s="35" t="s">
        <v>2248</v>
      </c>
      <c r="F519" s="35" t="s">
        <v>2249</v>
      </c>
      <c r="G519" s="35">
        <v>15</v>
      </c>
      <c r="H519" s="35" t="s">
        <v>30</v>
      </c>
      <c r="I519" s="35" t="s">
        <v>489</v>
      </c>
      <c r="J519" s="35" t="s">
        <v>2250</v>
      </c>
      <c r="K519" s="35" t="s">
        <v>2226</v>
      </c>
      <c r="L519" s="35" t="s">
        <v>34</v>
      </c>
      <c r="M519" s="35" t="s">
        <v>55</v>
      </c>
      <c r="N519" s="35" t="s">
        <v>354</v>
      </c>
      <c r="O519" s="36" t="s">
        <v>355</v>
      </c>
      <c r="P519" s="50" t="s">
        <v>108</v>
      </c>
      <c r="Q519" s="35" t="s">
        <v>357</v>
      </c>
      <c r="R519" s="35" t="s">
        <v>489</v>
      </c>
      <c r="S519" s="36" t="s">
        <v>358</v>
      </c>
    </row>
    <row r="520" s="5" customFormat="1" ht="31" customHeight="1" spans="1:19">
      <c r="A520" s="35" t="s">
        <v>2251</v>
      </c>
      <c r="B520" s="35" t="s">
        <v>2221</v>
      </c>
      <c r="C520" s="37" t="s">
        <v>2252</v>
      </c>
      <c r="D520" s="35" t="s">
        <v>27</v>
      </c>
      <c r="E520" s="35" t="s">
        <v>624</v>
      </c>
      <c r="F520" s="35" t="s">
        <v>2253</v>
      </c>
      <c r="G520" s="35">
        <v>70</v>
      </c>
      <c r="H520" s="35" t="s">
        <v>30</v>
      </c>
      <c r="I520" s="35" t="s">
        <v>601</v>
      </c>
      <c r="J520" s="35" t="s">
        <v>2254</v>
      </c>
      <c r="K520" s="35" t="s">
        <v>2255</v>
      </c>
      <c r="L520" s="35" t="s">
        <v>34</v>
      </c>
      <c r="M520" s="35" t="s">
        <v>604</v>
      </c>
      <c r="N520" s="35" t="s">
        <v>354</v>
      </c>
      <c r="O520" s="36" t="s">
        <v>355</v>
      </c>
      <c r="P520" s="50" t="s">
        <v>108</v>
      </c>
      <c r="Q520" s="35" t="s">
        <v>357</v>
      </c>
      <c r="R520" s="35" t="s">
        <v>601</v>
      </c>
      <c r="S520" s="36" t="s">
        <v>358</v>
      </c>
    </row>
    <row r="521" s="5" customFormat="1" ht="31" customHeight="1" spans="1:19">
      <c r="A521" s="35" t="s">
        <v>2256</v>
      </c>
      <c r="B521" s="35" t="s">
        <v>2221</v>
      </c>
      <c r="C521" s="37" t="s">
        <v>2257</v>
      </c>
      <c r="D521" s="35" t="s">
        <v>27</v>
      </c>
      <c r="E521" s="35" t="s">
        <v>619</v>
      </c>
      <c r="F521" s="35" t="s">
        <v>2258</v>
      </c>
      <c r="G521" s="35">
        <v>60</v>
      </c>
      <c r="H521" s="35" t="s">
        <v>30</v>
      </c>
      <c r="I521" s="35" t="s">
        <v>601</v>
      </c>
      <c r="J521" s="35" t="s">
        <v>2259</v>
      </c>
      <c r="K521" s="35" t="s">
        <v>2260</v>
      </c>
      <c r="L521" s="35" t="s">
        <v>34</v>
      </c>
      <c r="M521" s="35" t="s">
        <v>55</v>
      </c>
      <c r="N521" s="35" t="s">
        <v>354</v>
      </c>
      <c r="O521" s="36" t="s">
        <v>355</v>
      </c>
      <c r="P521" s="50" t="s">
        <v>108</v>
      </c>
      <c r="Q521" s="35" t="s">
        <v>357</v>
      </c>
      <c r="R521" s="35" t="s">
        <v>601</v>
      </c>
      <c r="S521" s="36" t="s">
        <v>358</v>
      </c>
    </row>
    <row r="522" s="5" customFormat="1" ht="31" customHeight="1" spans="1:19">
      <c r="A522" s="35" t="s">
        <v>2261</v>
      </c>
      <c r="B522" s="35" t="s">
        <v>2221</v>
      </c>
      <c r="C522" s="37" t="s">
        <v>2262</v>
      </c>
      <c r="D522" s="35" t="s">
        <v>27</v>
      </c>
      <c r="E522" s="35" t="s">
        <v>619</v>
      </c>
      <c r="F522" s="35" t="s">
        <v>2263</v>
      </c>
      <c r="G522" s="35">
        <v>130</v>
      </c>
      <c r="H522" s="35" t="s">
        <v>30</v>
      </c>
      <c r="I522" s="35" t="s">
        <v>601</v>
      </c>
      <c r="J522" s="35" t="s">
        <v>2264</v>
      </c>
      <c r="K522" s="35" t="s">
        <v>2260</v>
      </c>
      <c r="L522" s="35" t="s">
        <v>34</v>
      </c>
      <c r="M522" s="35" t="s">
        <v>55</v>
      </c>
      <c r="N522" s="35" t="s">
        <v>354</v>
      </c>
      <c r="O522" s="36" t="s">
        <v>355</v>
      </c>
      <c r="P522" s="50" t="s">
        <v>108</v>
      </c>
      <c r="Q522" s="35" t="s">
        <v>357</v>
      </c>
      <c r="R522" s="35" t="s">
        <v>601</v>
      </c>
      <c r="S522" s="36" t="s">
        <v>358</v>
      </c>
    </row>
    <row r="523" s="6" customFormat="1" ht="31" customHeight="1" spans="1:19">
      <c r="A523" s="35" t="s">
        <v>2265</v>
      </c>
      <c r="B523" s="35" t="s">
        <v>2221</v>
      </c>
      <c r="C523" s="37" t="s">
        <v>2266</v>
      </c>
      <c r="D523" s="35" t="s">
        <v>27</v>
      </c>
      <c r="E523" s="35" t="s">
        <v>2267</v>
      </c>
      <c r="F523" s="35" t="s">
        <v>2268</v>
      </c>
      <c r="G523" s="35">
        <v>20</v>
      </c>
      <c r="H523" s="35" t="s">
        <v>30</v>
      </c>
      <c r="I523" s="35" t="s">
        <v>601</v>
      </c>
      <c r="J523" s="35" t="s">
        <v>2269</v>
      </c>
      <c r="K523" s="35" t="s">
        <v>2270</v>
      </c>
      <c r="L523" s="35" t="s">
        <v>34</v>
      </c>
      <c r="M523" s="35" t="s">
        <v>55</v>
      </c>
      <c r="N523" s="35" t="s">
        <v>354</v>
      </c>
      <c r="O523" s="36" t="s">
        <v>355</v>
      </c>
      <c r="P523" s="50" t="s">
        <v>108</v>
      </c>
      <c r="Q523" s="35" t="s">
        <v>357</v>
      </c>
      <c r="R523" s="35" t="s">
        <v>601</v>
      </c>
      <c r="S523" s="36" t="s">
        <v>358</v>
      </c>
    </row>
    <row r="524" s="8" customFormat="1" ht="32" customHeight="1" spans="1:19">
      <c r="A524" s="60" t="s">
        <v>2271</v>
      </c>
      <c r="B524" s="60" t="s">
        <v>2272</v>
      </c>
      <c r="C524" s="24" t="s">
        <v>2273</v>
      </c>
      <c r="D524" s="69"/>
      <c r="E524" s="24"/>
      <c r="F524" s="24"/>
      <c r="G524" s="24">
        <f>SUM(G525:G1606)</f>
        <v>48304.633427</v>
      </c>
      <c r="H524" s="60"/>
      <c r="I524" s="24"/>
      <c r="J524" s="76"/>
      <c r="K524" s="24"/>
      <c r="L524" s="60"/>
      <c r="M524" s="60"/>
      <c r="N524" s="60"/>
      <c r="O524" s="60"/>
      <c r="P524" s="60"/>
      <c r="Q524" s="60"/>
      <c r="R524" s="60"/>
      <c r="S524" s="69"/>
    </row>
    <row r="525" s="4" customFormat="1" ht="40.5" spans="1:19">
      <c r="A525" s="25" t="s">
        <v>2274</v>
      </c>
      <c r="B525" s="26" t="s">
        <v>2275</v>
      </c>
      <c r="C525" s="71" t="s">
        <v>2276</v>
      </c>
      <c r="D525" s="28" t="s">
        <v>27</v>
      </c>
      <c r="E525" s="26" t="s">
        <v>2277</v>
      </c>
      <c r="F525" s="26" t="s">
        <v>2278</v>
      </c>
      <c r="G525" s="26">
        <v>30</v>
      </c>
      <c r="H525" s="42" t="s">
        <v>30</v>
      </c>
      <c r="I525" s="25" t="s">
        <v>2279</v>
      </c>
      <c r="J525" s="45" t="s">
        <v>2280</v>
      </c>
      <c r="K525" s="28" t="s">
        <v>2281</v>
      </c>
      <c r="L525" s="42" t="s">
        <v>34</v>
      </c>
      <c r="M525" s="42" t="s">
        <v>55</v>
      </c>
      <c r="N525" s="45" t="s">
        <v>36</v>
      </c>
      <c r="O525" s="42" t="s">
        <v>37</v>
      </c>
      <c r="P525" s="45" t="s">
        <v>38</v>
      </c>
      <c r="Q525" s="45" t="s">
        <v>39</v>
      </c>
      <c r="R525" s="45" t="s">
        <v>2279</v>
      </c>
      <c r="S525" s="42"/>
    </row>
    <row r="526" s="4" customFormat="1" ht="67.5" spans="1:19">
      <c r="A526" s="25" t="s">
        <v>2282</v>
      </c>
      <c r="B526" s="26" t="s">
        <v>2275</v>
      </c>
      <c r="C526" s="71" t="s">
        <v>2283</v>
      </c>
      <c r="D526" s="28" t="s">
        <v>27</v>
      </c>
      <c r="E526" s="26" t="s">
        <v>2284</v>
      </c>
      <c r="F526" s="26" t="s">
        <v>2285</v>
      </c>
      <c r="G526" s="26">
        <v>37</v>
      </c>
      <c r="H526" s="42" t="s">
        <v>30</v>
      </c>
      <c r="I526" s="25" t="s">
        <v>2279</v>
      </c>
      <c r="J526" s="45" t="s">
        <v>2286</v>
      </c>
      <c r="K526" s="28" t="s">
        <v>2287</v>
      </c>
      <c r="L526" s="42" t="s">
        <v>34</v>
      </c>
      <c r="M526" s="42" t="s">
        <v>55</v>
      </c>
      <c r="N526" s="45" t="s">
        <v>36</v>
      </c>
      <c r="O526" s="42" t="s">
        <v>37</v>
      </c>
      <c r="P526" s="45" t="s">
        <v>38</v>
      </c>
      <c r="Q526" s="45" t="s">
        <v>39</v>
      </c>
      <c r="R526" s="45" t="s">
        <v>2279</v>
      </c>
      <c r="S526" s="42"/>
    </row>
    <row r="527" s="4" customFormat="1" ht="54" spans="1:19">
      <c r="A527" s="25" t="s">
        <v>2288</v>
      </c>
      <c r="B527" s="28" t="s">
        <v>2275</v>
      </c>
      <c r="C527" s="72" t="s">
        <v>2289</v>
      </c>
      <c r="D527" s="28" t="s">
        <v>27</v>
      </c>
      <c r="E527" s="28" t="s">
        <v>2290</v>
      </c>
      <c r="F527" s="28" t="s">
        <v>2291</v>
      </c>
      <c r="G527" s="28">
        <v>26</v>
      </c>
      <c r="H527" s="42" t="s">
        <v>30</v>
      </c>
      <c r="I527" s="42" t="s">
        <v>2279</v>
      </c>
      <c r="J527" s="28" t="s">
        <v>2290</v>
      </c>
      <c r="K527" s="28" t="s">
        <v>2292</v>
      </c>
      <c r="L527" s="42" t="s">
        <v>34</v>
      </c>
      <c r="M527" s="42" t="s">
        <v>55</v>
      </c>
      <c r="N527" s="45" t="s">
        <v>36</v>
      </c>
      <c r="O527" s="42" t="s">
        <v>37</v>
      </c>
      <c r="P527" s="45" t="s">
        <v>38</v>
      </c>
      <c r="Q527" s="45" t="s">
        <v>39</v>
      </c>
      <c r="R527" s="45" t="s">
        <v>2279</v>
      </c>
      <c r="S527" s="42"/>
    </row>
    <row r="528" s="4" customFormat="1" ht="54" spans="1:19">
      <c r="A528" s="25" t="s">
        <v>2293</v>
      </c>
      <c r="B528" s="28" t="s">
        <v>2275</v>
      </c>
      <c r="C528" s="72" t="s">
        <v>2294</v>
      </c>
      <c r="D528" s="28" t="s">
        <v>27</v>
      </c>
      <c r="E528" s="28" t="s">
        <v>2290</v>
      </c>
      <c r="F528" s="28" t="s">
        <v>2295</v>
      </c>
      <c r="G528" s="28">
        <v>14</v>
      </c>
      <c r="H528" s="42" t="s">
        <v>30</v>
      </c>
      <c r="I528" s="42" t="s">
        <v>2279</v>
      </c>
      <c r="J528" s="28" t="s">
        <v>2290</v>
      </c>
      <c r="K528" s="28" t="s">
        <v>2292</v>
      </c>
      <c r="L528" s="42" t="s">
        <v>34</v>
      </c>
      <c r="M528" s="42" t="s">
        <v>55</v>
      </c>
      <c r="N528" s="45" t="s">
        <v>36</v>
      </c>
      <c r="O528" s="42" t="s">
        <v>37</v>
      </c>
      <c r="P528" s="45" t="s">
        <v>38</v>
      </c>
      <c r="Q528" s="45" t="s">
        <v>39</v>
      </c>
      <c r="R528" s="45" t="s">
        <v>2279</v>
      </c>
      <c r="S528" s="42"/>
    </row>
    <row r="529" s="4" customFormat="1" ht="54" spans="1:19">
      <c r="A529" s="25" t="s">
        <v>2296</v>
      </c>
      <c r="B529" s="28" t="s">
        <v>2275</v>
      </c>
      <c r="C529" s="72" t="s">
        <v>2297</v>
      </c>
      <c r="D529" s="28" t="s">
        <v>27</v>
      </c>
      <c r="E529" s="28" t="s">
        <v>2290</v>
      </c>
      <c r="F529" s="28" t="s">
        <v>2298</v>
      </c>
      <c r="G529" s="28">
        <v>85</v>
      </c>
      <c r="H529" s="42" t="s">
        <v>30</v>
      </c>
      <c r="I529" s="42" t="s">
        <v>2279</v>
      </c>
      <c r="J529" s="28" t="s">
        <v>2299</v>
      </c>
      <c r="K529" s="28" t="s">
        <v>2300</v>
      </c>
      <c r="L529" s="42" t="s">
        <v>34</v>
      </c>
      <c r="M529" s="42" t="s">
        <v>55</v>
      </c>
      <c r="N529" s="45" t="s">
        <v>36</v>
      </c>
      <c r="O529" s="42" t="s">
        <v>37</v>
      </c>
      <c r="P529" s="45" t="s">
        <v>38</v>
      </c>
      <c r="Q529" s="45" t="s">
        <v>39</v>
      </c>
      <c r="R529" s="45" t="s">
        <v>2279</v>
      </c>
      <c r="S529" s="42"/>
    </row>
    <row r="530" s="4" customFormat="1" ht="40.5" spans="1:19">
      <c r="A530" s="25" t="s">
        <v>2301</v>
      </c>
      <c r="B530" s="28" t="s">
        <v>2275</v>
      </c>
      <c r="C530" s="72" t="s">
        <v>2302</v>
      </c>
      <c r="D530" s="28" t="s">
        <v>27</v>
      </c>
      <c r="E530" s="28" t="s">
        <v>2303</v>
      </c>
      <c r="F530" s="28" t="s">
        <v>2304</v>
      </c>
      <c r="G530" s="28">
        <v>40</v>
      </c>
      <c r="H530" s="42" t="s">
        <v>30</v>
      </c>
      <c r="I530" s="42" t="s">
        <v>2279</v>
      </c>
      <c r="J530" s="28" t="s">
        <v>2303</v>
      </c>
      <c r="K530" s="28" t="s">
        <v>2305</v>
      </c>
      <c r="L530" s="42" t="s">
        <v>34</v>
      </c>
      <c r="M530" s="42" t="s">
        <v>55</v>
      </c>
      <c r="N530" s="45" t="s">
        <v>36</v>
      </c>
      <c r="O530" s="42" t="s">
        <v>37</v>
      </c>
      <c r="P530" s="45" t="s">
        <v>38</v>
      </c>
      <c r="Q530" s="45" t="s">
        <v>39</v>
      </c>
      <c r="R530" s="45" t="s">
        <v>2279</v>
      </c>
      <c r="S530" s="42"/>
    </row>
    <row r="531" s="4" customFormat="1" ht="54" spans="1:19">
      <c r="A531" s="25" t="s">
        <v>2306</v>
      </c>
      <c r="B531" s="28" t="s">
        <v>2275</v>
      </c>
      <c r="C531" s="72" t="s">
        <v>2307</v>
      </c>
      <c r="D531" s="28" t="s">
        <v>27</v>
      </c>
      <c r="E531" s="28" t="s">
        <v>2308</v>
      </c>
      <c r="F531" s="28" t="s">
        <v>2304</v>
      </c>
      <c r="G531" s="28">
        <v>35</v>
      </c>
      <c r="H531" s="42" t="s">
        <v>30</v>
      </c>
      <c r="I531" s="42" t="s">
        <v>2279</v>
      </c>
      <c r="J531" s="28" t="s">
        <v>2308</v>
      </c>
      <c r="K531" s="28" t="s">
        <v>2305</v>
      </c>
      <c r="L531" s="42" t="s">
        <v>34</v>
      </c>
      <c r="M531" s="42" t="s">
        <v>55</v>
      </c>
      <c r="N531" s="45" t="s">
        <v>36</v>
      </c>
      <c r="O531" s="42" t="s">
        <v>37</v>
      </c>
      <c r="P531" s="45" t="s">
        <v>38</v>
      </c>
      <c r="Q531" s="45" t="s">
        <v>39</v>
      </c>
      <c r="R531" s="45" t="s">
        <v>2279</v>
      </c>
      <c r="S531" s="42"/>
    </row>
    <row r="532" s="4" customFormat="1" ht="54" spans="1:19">
      <c r="A532" s="25" t="s">
        <v>2309</v>
      </c>
      <c r="B532" s="26" t="s">
        <v>2275</v>
      </c>
      <c r="C532" s="71" t="s">
        <v>2310</v>
      </c>
      <c r="D532" s="28" t="s">
        <v>27</v>
      </c>
      <c r="E532" s="26" t="s">
        <v>2311</v>
      </c>
      <c r="F532" s="26" t="s">
        <v>2312</v>
      </c>
      <c r="G532" s="26">
        <v>35</v>
      </c>
      <c r="H532" s="42" t="s">
        <v>30</v>
      </c>
      <c r="I532" s="25" t="s">
        <v>31</v>
      </c>
      <c r="J532" s="25" t="s">
        <v>2313</v>
      </c>
      <c r="K532" s="25" t="s">
        <v>2314</v>
      </c>
      <c r="L532" s="25" t="s">
        <v>34</v>
      </c>
      <c r="M532" s="28" t="s">
        <v>55</v>
      </c>
      <c r="N532" s="45" t="s">
        <v>36</v>
      </c>
      <c r="O532" s="42" t="s">
        <v>37</v>
      </c>
      <c r="P532" s="45" t="s">
        <v>38</v>
      </c>
      <c r="Q532" s="45" t="s">
        <v>39</v>
      </c>
      <c r="R532" s="45" t="s">
        <v>31</v>
      </c>
      <c r="S532" s="42"/>
    </row>
    <row r="533" s="4" customFormat="1" ht="54" spans="1:19">
      <c r="A533" s="25" t="s">
        <v>2315</v>
      </c>
      <c r="B533" s="26" t="s">
        <v>2275</v>
      </c>
      <c r="C533" s="72" t="s">
        <v>2316</v>
      </c>
      <c r="D533" s="28" t="s">
        <v>27</v>
      </c>
      <c r="E533" s="28" t="s">
        <v>2317</v>
      </c>
      <c r="F533" s="25" t="s">
        <v>2318</v>
      </c>
      <c r="G533" s="26">
        <v>42</v>
      </c>
      <c r="H533" s="42" t="s">
        <v>30</v>
      </c>
      <c r="I533" s="28" t="s">
        <v>31</v>
      </c>
      <c r="J533" s="28" t="s">
        <v>2319</v>
      </c>
      <c r="K533" s="42" t="s">
        <v>2320</v>
      </c>
      <c r="L533" s="42" t="s">
        <v>34</v>
      </c>
      <c r="M533" s="42" t="s">
        <v>55</v>
      </c>
      <c r="N533" s="45" t="s">
        <v>36</v>
      </c>
      <c r="O533" s="42" t="s">
        <v>37</v>
      </c>
      <c r="P533" s="45" t="s">
        <v>38</v>
      </c>
      <c r="Q533" s="45" t="s">
        <v>39</v>
      </c>
      <c r="R533" s="45" t="s">
        <v>31</v>
      </c>
      <c r="S533" s="42"/>
    </row>
    <row r="534" s="4" customFormat="1" ht="94.5" spans="1:19">
      <c r="A534" s="25" t="s">
        <v>2321</v>
      </c>
      <c r="B534" s="26" t="s">
        <v>2275</v>
      </c>
      <c r="C534" s="72" t="s">
        <v>2322</v>
      </c>
      <c r="D534" s="28" t="s">
        <v>27</v>
      </c>
      <c r="E534" s="28" t="s">
        <v>2323</v>
      </c>
      <c r="F534" s="28" t="s">
        <v>2324</v>
      </c>
      <c r="G534" s="41">
        <v>125</v>
      </c>
      <c r="H534" s="42" t="s">
        <v>2325</v>
      </c>
      <c r="I534" s="28" t="s">
        <v>31</v>
      </c>
      <c r="J534" s="28" t="s">
        <v>2326</v>
      </c>
      <c r="K534" s="42" t="s">
        <v>2327</v>
      </c>
      <c r="L534" s="42" t="s">
        <v>34</v>
      </c>
      <c r="M534" s="42" t="s">
        <v>55</v>
      </c>
      <c r="N534" s="45" t="s">
        <v>36</v>
      </c>
      <c r="O534" s="25" t="s">
        <v>37</v>
      </c>
      <c r="P534" s="45" t="s">
        <v>38</v>
      </c>
      <c r="Q534" s="45" t="s">
        <v>39</v>
      </c>
      <c r="R534" s="25" t="s">
        <v>31</v>
      </c>
      <c r="S534" s="42"/>
    </row>
    <row r="535" s="4" customFormat="1" ht="73" customHeight="1" spans="1:19">
      <c r="A535" s="25" t="s">
        <v>2328</v>
      </c>
      <c r="B535" s="26" t="s">
        <v>2275</v>
      </c>
      <c r="C535" s="29" t="s">
        <v>2329</v>
      </c>
      <c r="D535" s="28" t="s">
        <v>2330</v>
      </c>
      <c r="E535" s="28" t="s">
        <v>2323</v>
      </c>
      <c r="F535" s="25" t="s">
        <v>2331</v>
      </c>
      <c r="G535" s="41">
        <v>200</v>
      </c>
      <c r="H535" s="42" t="s">
        <v>30</v>
      </c>
      <c r="I535" s="28" t="s">
        <v>31</v>
      </c>
      <c r="J535" s="28" t="s">
        <v>2326</v>
      </c>
      <c r="K535" s="42" t="s">
        <v>2332</v>
      </c>
      <c r="L535" s="42" t="s">
        <v>34</v>
      </c>
      <c r="M535" s="42" t="s">
        <v>55</v>
      </c>
      <c r="N535" s="45" t="s">
        <v>36</v>
      </c>
      <c r="O535" s="42" t="s">
        <v>37</v>
      </c>
      <c r="P535" s="45" t="s">
        <v>38</v>
      </c>
      <c r="Q535" s="45" t="s">
        <v>39</v>
      </c>
      <c r="R535" s="45" t="s">
        <v>31</v>
      </c>
      <c r="S535" s="42"/>
    </row>
    <row r="536" s="4" customFormat="1" ht="44" customHeight="1" spans="1:19">
      <c r="A536" s="25" t="s">
        <v>2333</v>
      </c>
      <c r="B536" s="28" t="s">
        <v>2275</v>
      </c>
      <c r="C536" s="29" t="s">
        <v>2334</v>
      </c>
      <c r="D536" s="28" t="s">
        <v>27</v>
      </c>
      <c r="E536" s="28" t="s">
        <v>2335</v>
      </c>
      <c r="F536" s="28" t="s">
        <v>2336</v>
      </c>
      <c r="G536" s="28">
        <v>35</v>
      </c>
      <c r="H536" s="42" t="s">
        <v>2325</v>
      </c>
      <c r="I536" s="28" t="s">
        <v>31</v>
      </c>
      <c r="J536" s="42" t="s">
        <v>2335</v>
      </c>
      <c r="K536" s="42" t="s">
        <v>2337</v>
      </c>
      <c r="L536" s="42" t="s">
        <v>34</v>
      </c>
      <c r="M536" s="42" t="s">
        <v>55</v>
      </c>
      <c r="N536" s="45" t="s">
        <v>36</v>
      </c>
      <c r="O536" s="25" t="s">
        <v>37</v>
      </c>
      <c r="P536" s="45" t="s">
        <v>38</v>
      </c>
      <c r="Q536" s="45" t="s">
        <v>39</v>
      </c>
      <c r="R536" s="25" t="s">
        <v>31</v>
      </c>
      <c r="S536" s="42"/>
    </row>
    <row r="537" s="4" customFormat="1" ht="69" customHeight="1" spans="1:19">
      <c r="A537" s="25" t="s">
        <v>2338</v>
      </c>
      <c r="B537" s="28" t="s">
        <v>2275</v>
      </c>
      <c r="C537" s="29" t="s">
        <v>2339</v>
      </c>
      <c r="D537" s="28"/>
      <c r="E537" s="28" t="s">
        <v>2340</v>
      </c>
      <c r="F537" s="28" t="s">
        <v>2341</v>
      </c>
      <c r="G537" s="28">
        <v>103</v>
      </c>
      <c r="H537" s="42" t="s">
        <v>30</v>
      </c>
      <c r="I537" s="28" t="s">
        <v>31</v>
      </c>
      <c r="J537" s="42" t="s">
        <v>2340</v>
      </c>
      <c r="K537" s="42" t="s">
        <v>2342</v>
      </c>
      <c r="L537" s="42" t="s">
        <v>34</v>
      </c>
      <c r="M537" s="42" t="s">
        <v>55</v>
      </c>
      <c r="N537" s="45" t="s">
        <v>36</v>
      </c>
      <c r="O537" s="42" t="s">
        <v>37</v>
      </c>
      <c r="P537" s="45" t="s">
        <v>38</v>
      </c>
      <c r="Q537" s="45" t="s">
        <v>39</v>
      </c>
      <c r="R537" s="45" t="s">
        <v>31</v>
      </c>
      <c r="S537" s="42"/>
    </row>
    <row r="538" s="4" customFormat="1" ht="67.5" spans="1:19">
      <c r="A538" s="25" t="s">
        <v>2343</v>
      </c>
      <c r="B538" s="26" t="s">
        <v>2275</v>
      </c>
      <c r="C538" s="71" t="s">
        <v>2344</v>
      </c>
      <c r="D538" s="28" t="s">
        <v>27</v>
      </c>
      <c r="E538" s="26" t="s">
        <v>2345</v>
      </c>
      <c r="F538" s="26" t="s">
        <v>2346</v>
      </c>
      <c r="G538" s="26">
        <v>32.73</v>
      </c>
      <c r="H538" s="42" t="s">
        <v>30</v>
      </c>
      <c r="I538" s="25" t="s">
        <v>44</v>
      </c>
      <c r="J538" s="25" t="s">
        <v>2347</v>
      </c>
      <c r="K538" s="25" t="s">
        <v>2348</v>
      </c>
      <c r="L538" s="25" t="s">
        <v>34</v>
      </c>
      <c r="M538" s="25" t="s">
        <v>55</v>
      </c>
      <c r="N538" s="45" t="s">
        <v>36</v>
      </c>
      <c r="O538" s="42" t="s">
        <v>37</v>
      </c>
      <c r="P538" s="45" t="s">
        <v>38</v>
      </c>
      <c r="Q538" s="45" t="s">
        <v>39</v>
      </c>
      <c r="R538" s="45" t="s">
        <v>44</v>
      </c>
      <c r="S538" s="42"/>
    </row>
    <row r="539" s="4" customFormat="1" ht="148.5" spans="1:19">
      <c r="A539" s="25" t="s">
        <v>2349</v>
      </c>
      <c r="B539" s="26" t="s">
        <v>2275</v>
      </c>
      <c r="C539" s="71" t="s">
        <v>2350</v>
      </c>
      <c r="D539" s="28" t="s">
        <v>27</v>
      </c>
      <c r="E539" s="26" t="s">
        <v>2345</v>
      </c>
      <c r="F539" s="26" t="s">
        <v>2351</v>
      </c>
      <c r="G539" s="26">
        <v>29.47</v>
      </c>
      <c r="H539" s="42" t="s">
        <v>30</v>
      </c>
      <c r="I539" s="25" t="s">
        <v>44</v>
      </c>
      <c r="J539" s="25" t="s">
        <v>2347</v>
      </c>
      <c r="K539" s="25" t="s">
        <v>2352</v>
      </c>
      <c r="L539" s="25" t="s">
        <v>34</v>
      </c>
      <c r="M539" s="28" t="s">
        <v>55</v>
      </c>
      <c r="N539" s="45" t="s">
        <v>36</v>
      </c>
      <c r="O539" s="42" t="s">
        <v>37</v>
      </c>
      <c r="P539" s="45" t="s">
        <v>38</v>
      </c>
      <c r="Q539" s="45" t="s">
        <v>39</v>
      </c>
      <c r="R539" s="45" t="s">
        <v>44</v>
      </c>
      <c r="S539" s="42"/>
    </row>
    <row r="540" s="4" customFormat="1" ht="40.5" spans="1:19">
      <c r="A540" s="25" t="s">
        <v>2353</v>
      </c>
      <c r="B540" s="26" t="s">
        <v>2275</v>
      </c>
      <c r="C540" s="71" t="s">
        <v>2354</v>
      </c>
      <c r="D540" s="28" t="s">
        <v>27</v>
      </c>
      <c r="E540" s="26" t="s">
        <v>2355</v>
      </c>
      <c r="F540" s="26" t="s">
        <v>2356</v>
      </c>
      <c r="G540" s="26">
        <v>30</v>
      </c>
      <c r="H540" s="42" t="s">
        <v>30</v>
      </c>
      <c r="I540" s="25" t="s">
        <v>44</v>
      </c>
      <c r="J540" s="25" t="s">
        <v>2357</v>
      </c>
      <c r="K540" s="25" t="s">
        <v>2342</v>
      </c>
      <c r="L540" s="25" t="s">
        <v>34</v>
      </c>
      <c r="M540" s="28" t="s">
        <v>55</v>
      </c>
      <c r="N540" s="45" t="s">
        <v>36</v>
      </c>
      <c r="O540" s="42" t="s">
        <v>37</v>
      </c>
      <c r="P540" s="45" t="s">
        <v>38</v>
      </c>
      <c r="Q540" s="45" t="s">
        <v>39</v>
      </c>
      <c r="R540" s="45" t="s">
        <v>44</v>
      </c>
      <c r="S540" s="42"/>
    </row>
    <row r="541" s="4" customFormat="1" ht="54" spans="1:19">
      <c r="A541" s="25" t="s">
        <v>2358</v>
      </c>
      <c r="B541" s="26" t="s">
        <v>2275</v>
      </c>
      <c r="C541" s="71" t="s">
        <v>2359</v>
      </c>
      <c r="D541" s="28" t="s">
        <v>27</v>
      </c>
      <c r="E541" s="26" t="s">
        <v>2360</v>
      </c>
      <c r="F541" s="26" t="s">
        <v>2361</v>
      </c>
      <c r="G541" s="26">
        <v>83.65</v>
      </c>
      <c r="H541" s="42" t="s">
        <v>30</v>
      </c>
      <c r="I541" s="25" t="s">
        <v>44</v>
      </c>
      <c r="J541" s="25" t="s">
        <v>2360</v>
      </c>
      <c r="K541" s="25" t="s">
        <v>2305</v>
      </c>
      <c r="L541" s="25" t="s">
        <v>34</v>
      </c>
      <c r="M541" s="28" t="s">
        <v>55</v>
      </c>
      <c r="N541" s="45" t="s">
        <v>36</v>
      </c>
      <c r="O541" s="42" t="s">
        <v>37</v>
      </c>
      <c r="P541" s="45" t="s">
        <v>38</v>
      </c>
      <c r="Q541" s="45" t="s">
        <v>39</v>
      </c>
      <c r="R541" s="45" t="s">
        <v>44</v>
      </c>
      <c r="S541" s="42"/>
    </row>
    <row r="542" s="4" customFormat="1" ht="40.5" spans="1:19">
      <c r="A542" s="25" t="s">
        <v>2362</v>
      </c>
      <c r="B542" s="26" t="s">
        <v>2275</v>
      </c>
      <c r="C542" s="71" t="s">
        <v>2363</v>
      </c>
      <c r="D542" s="28" t="s">
        <v>2364</v>
      </c>
      <c r="E542" s="26" t="s">
        <v>2365</v>
      </c>
      <c r="F542" s="26" t="s">
        <v>2366</v>
      </c>
      <c r="G542" s="26">
        <v>10</v>
      </c>
      <c r="H542" s="42" t="s">
        <v>30</v>
      </c>
      <c r="I542" s="25" t="s">
        <v>44</v>
      </c>
      <c r="J542" s="25" t="s">
        <v>2367</v>
      </c>
      <c r="K542" s="25" t="s">
        <v>2305</v>
      </c>
      <c r="L542" s="25" t="s">
        <v>34</v>
      </c>
      <c r="M542" s="28" t="s">
        <v>55</v>
      </c>
      <c r="N542" s="45" t="s">
        <v>36</v>
      </c>
      <c r="O542" s="42" t="s">
        <v>37</v>
      </c>
      <c r="P542" s="45" t="s">
        <v>38</v>
      </c>
      <c r="Q542" s="45" t="s">
        <v>39</v>
      </c>
      <c r="R542" s="45" t="s">
        <v>44</v>
      </c>
      <c r="S542" s="42"/>
    </row>
    <row r="543" s="4" customFormat="1" ht="67.5" spans="1:19">
      <c r="A543" s="25" t="s">
        <v>2368</v>
      </c>
      <c r="B543" s="26" t="s">
        <v>2275</v>
      </c>
      <c r="C543" s="71" t="s">
        <v>2369</v>
      </c>
      <c r="D543" s="28" t="s">
        <v>27</v>
      </c>
      <c r="E543" s="26" t="s">
        <v>42</v>
      </c>
      <c r="F543" s="26" t="s">
        <v>2370</v>
      </c>
      <c r="G543" s="26">
        <v>60</v>
      </c>
      <c r="H543" s="42" t="s">
        <v>30</v>
      </c>
      <c r="I543" s="25" t="s">
        <v>44</v>
      </c>
      <c r="J543" s="25" t="s">
        <v>42</v>
      </c>
      <c r="K543" s="25" t="s">
        <v>2342</v>
      </c>
      <c r="L543" s="25" t="s">
        <v>34</v>
      </c>
      <c r="M543" s="28" t="s">
        <v>55</v>
      </c>
      <c r="N543" s="45" t="s">
        <v>36</v>
      </c>
      <c r="O543" s="42" t="s">
        <v>37</v>
      </c>
      <c r="P543" s="45" t="s">
        <v>38</v>
      </c>
      <c r="Q543" s="45" t="s">
        <v>39</v>
      </c>
      <c r="R543" s="45" t="s">
        <v>44</v>
      </c>
      <c r="S543" s="42"/>
    </row>
    <row r="544" s="4" customFormat="1" ht="40.5" spans="1:19">
      <c r="A544" s="25" t="s">
        <v>2371</v>
      </c>
      <c r="B544" s="26" t="s">
        <v>2275</v>
      </c>
      <c r="C544" s="71" t="s">
        <v>2372</v>
      </c>
      <c r="D544" s="28" t="s">
        <v>27</v>
      </c>
      <c r="E544" s="26" t="s">
        <v>2373</v>
      </c>
      <c r="F544" s="26" t="s">
        <v>2374</v>
      </c>
      <c r="G544" s="26">
        <v>30</v>
      </c>
      <c r="H544" s="42" t="s">
        <v>30</v>
      </c>
      <c r="I544" s="25" t="s">
        <v>44</v>
      </c>
      <c r="J544" s="25" t="s">
        <v>2375</v>
      </c>
      <c r="K544" s="25" t="s">
        <v>2305</v>
      </c>
      <c r="L544" s="25" t="s">
        <v>34</v>
      </c>
      <c r="M544" s="28" t="s">
        <v>55</v>
      </c>
      <c r="N544" s="45" t="s">
        <v>36</v>
      </c>
      <c r="O544" s="42" t="s">
        <v>37</v>
      </c>
      <c r="P544" s="45" t="s">
        <v>38</v>
      </c>
      <c r="Q544" s="45" t="s">
        <v>39</v>
      </c>
      <c r="R544" s="45" t="s">
        <v>44</v>
      </c>
      <c r="S544" s="42"/>
    </row>
    <row r="545" s="4" customFormat="1" ht="40.5" spans="1:19">
      <c r="A545" s="25" t="s">
        <v>2376</v>
      </c>
      <c r="B545" s="26" t="s">
        <v>2275</v>
      </c>
      <c r="C545" s="29" t="s">
        <v>2377</v>
      </c>
      <c r="D545" s="25" t="s">
        <v>27</v>
      </c>
      <c r="E545" s="25" t="s">
        <v>2378</v>
      </c>
      <c r="F545" s="25" t="s">
        <v>2379</v>
      </c>
      <c r="G545" s="25">
        <v>60</v>
      </c>
      <c r="H545" s="42" t="s">
        <v>30</v>
      </c>
      <c r="I545" s="25" t="s">
        <v>66</v>
      </c>
      <c r="J545" s="28" t="s">
        <v>2378</v>
      </c>
      <c r="K545" s="28" t="s">
        <v>2380</v>
      </c>
      <c r="L545" s="25" t="s">
        <v>34</v>
      </c>
      <c r="M545" s="25" t="s">
        <v>55</v>
      </c>
      <c r="N545" s="45" t="s">
        <v>36</v>
      </c>
      <c r="O545" s="30" t="s">
        <v>37</v>
      </c>
      <c r="P545" s="30" t="s">
        <v>38</v>
      </c>
      <c r="Q545" s="45" t="s">
        <v>39</v>
      </c>
      <c r="R545" s="45" t="s">
        <v>66</v>
      </c>
      <c r="S545" s="42"/>
    </row>
    <row r="546" s="4" customFormat="1" ht="54" spans="1:19">
      <c r="A546" s="25" t="s">
        <v>2381</v>
      </c>
      <c r="B546" s="26" t="s">
        <v>2275</v>
      </c>
      <c r="C546" s="29" t="s">
        <v>2382</v>
      </c>
      <c r="D546" s="25" t="s">
        <v>27</v>
      </c>
      <c r="E546" s="25" t="s">
        <v>2383</v>
      </c>
      <c r="F546" s="25" t="s">
        <v>2384</v>
      </c>
      <c r="G546" s="25">
        <v>25</v>
      </c>
      <c r="H546" s="42" t="s">
        <v>30</v>
      </c>
      <c r="I546" s="25" t="s">
        <v>66</v>
      </c>
      <c r="J546" s="28" t="s">
        <v>101</v>
      </c>
      <c r="K546" s="28" t="s">
        <v>2385</v>
      </c>
      <c r="L546" s="25" t="s">
        <v>34</v>
      </c>
      <c r="M546" s="25" t="s">
        <v>55</v>
      </c>
      <c r="N546" s="45" t="s">
        <v>36</v>
      </c>
      <c r="O546" s="30" t="s">
        <v>37</v>
      </c>
      <c r="P546" s="30" t="s">
        <v>38</v>
      </c>
      <c r="Q546" s="45" t="s">
        <v>39</v>
      </c>
      <c r="R546" s="45" t="s">
        <v>66</v>
      </c>
      <c r="S546" s="42"/>
    </row>
    <row r="547" s="4" customFormat="1" ht="66" customHeight="1" spans="1:19">
      <c r="A547" s="25" t="s">
        <v>2386</v>
      </c>
      <c r="B547" s="26" t="s">
        <v>2275</v>
      </c>
      <c r="C547" s="29" t="s">
        <v>2387</v>
      </c>
      <c r="D547" s="25" t="s">
        <v>27</v>
      </c>
      <c r="E547" s="25" t="s">
        <v>101</v>
      </c>
      <c r="F547" s="25" t="s">
        <v>2388</v>
      </c>
      <c r="G547" s="25">
        <v>110</v>
      </c>
      <c r="H547" s="42" t="s">
        <v>30</v>
      </c>
      <c r="I547" s="25" t="s">
        <v>66</v>
      </c>
      <c r="J547" s="28" t="s">
        <v>101</v>
      </c>
      <c r="K547" s="28" t="s">
        <v>2389</v>
      </c>
      <c r="L547" s="25" t="s">
        <v>34</v>
      </c>
      <c r="M547" s="25" t="s">
        <v>55</v>
      </c>
      <c r="N547" s="45" t="s">
        <v>36</v>
      </c>
      <c r="O547" s="30" t="s">
        <v>37</v>
      </c>
      <c r="P547" s="30" t="s">
        <v>38</v>
      </c>
      <c r="Q547" s="45" t="s">
        <v>39</v>
      </c>
      <c r="R547" s="45" t="s">
        <v>66</v>
      </c>
      <c r="S547" s="42"/>
    </row>
    <row r="548" s="4" customFormat="1" ht="54" spans="1:19">
      <c r="A548" s="25" t="s">
        <v>2390</v>
      </c>
      <c r="B548" s="26" t="s">
        <v>2275</v>
      </c>
      <c r="C548" s="29" t="s">
        <v>2391</v>
      </c>
      <c r="D548" s="25" t="s">
        <v>27</v>
      </c>
      <c r="E548" s="25" t="s">
        <v>2392</v>
      </c>
      <c r="F548" s="25" t="s">
        <v>2393</v>
      </c>
      <c r="G548" s="25">
        <v>15</v>
      </c>
      <c r="H548" s="42" t="s">
        <v>30</v>
      </c>
      <c r="I548" s="25" t="s">
        <v>66</v>
      </c>
      <c r="J548" s="28" t="s">
        <v>2394</v>
      </c>
      <c r="K548" s="28" t="s">
        <v>2395</v>
      </c>
      <c r="L548" s="25" t="s">
        <v>34</v>
      </c>
      <c r="M548" s="25" t="s">
        <v>55</v>
      </c>
      <c r="N548" s="45" t="s">
        <v>36</v>
      </c>
      <c r="O548" s="30" t="s">
        <v>37</v>
      </c>
      <c r="P548" s="30" t="s">
        <v>38</v>
      </c>
      <c r="Q548" s="45" t="s">
        <v>39</v>
      </c>
      <c r="R548" s="45" t="s">
        <v>66</v>
      </c>
      <c r="S548" s="42"/>
    </row>
    <row r="549" s="4" customFormat="1" ht="54" spans="1:19">
      <c r="A549" s="25" t="s">
        <v>2396</v>
      </c>
      <c r="B549" s="26" t="s">
        <v>2275</v>
      </c>
      <c r="C549" s="29" t="s">
        <v>2397</v>
      </c>
      <c r="D549" s="25" t="s">
        <v>27</v>
      </c>
      <c r="E549" s="25" t="s">
        <v>2398</v>
      </c>
      <c r="F549" s="25" t="s">
        <v>2399</v>
      </c>
      <c r="G549" s="25">
        <v>45</v>
      </c>
      <c r="H549" s="42" t="s">
        <v>30</v>
      </c>
      <c r="I549" s="25" t="s">
        <v>66</v>
      </c>
      <c r="J549" s="28" t="s">
        <v>2400</v>
      </c>
      <c r="K549" s="28" t="s">
        <v>2389</v>
      </c>
      <c r="L549" s="25" t="s">
        <v>34</v>
      </c>
      <c r="M549" s="25" t="s">
        <v>55</v>
      </c>
      <c r="N549" s="45" t="s">
        <v>36</v>
      </c>
      <c r="O549" s="30" t="s">
        <v>37</v>
      </c>
      <c r="P549" s="30" t="s">
        <v>38</v>
      </c>
      <c r="Q549" s="45" t="s">
        <v>39</v>
      </c>
      <c r="R549" s="45" t="s">
        <v>66</v>
      </c>
      <c r="S549" s="42"/>
    </row>
    <row r="550" s="4" customFormat="1" ht="54" spans="1:19">
      <c r="A550" s="25" t="s">
        <v>2401</v>
      </c>
      <c r="B550" s="26" t="s">
        <v>2275</v>
      </c>
      <c r="C550" s="29" t="s">
        <v>2402</v>
      </c>
      <c r="D550" s="25" t="s">
        <v>27</v>
      </c>
      <c r="E550" s="25" t="s">
        <v>2403</v>
      </c>
      <c r="F550" s="25" t="s">
        <v>2404</v>
      </c>
      <c r="G550" s="25">
        <v>38</v>
      </c>
      <c r="H550" s="42" t="s">
        <v>30</v>
      </c>
      <c r="I550" s="25" t="s">
        <v>66</v>
      </c>
      <c r="J550" s="28" t="s">
        <v>2405</v>
      </c>
      <c r="K550" s="28" t="s">
        <v>2406</v>
      </c>
      <c r="L550" s="25" t="s">
        <v>34</v>
      </c>
      <c r="M550" s="25" t="s">
        <v>55</v>
      </c>
      <c r="N550" s="45" t="s">
        <v>36</v>
      </c>
      <c r="O550" s="30" t="s">
        <v>37</v>
      </c>
      <c r="P550" s="30" t="s">
        <v>38</v>
      </c>
      <c r="Q550" s="45" t="s">
        <v>39</v>
      </c>
      <c r="R550" s="45" t="s">
        <v>66</v>
      </c>
      <c r="S550" s="42"/>
    </row>
    <row r="551" s="4" customFormat="1" ht="54" spans="1:19">
      <c r="A551" s="25" t="s">
        <v>2407</v>
      </c>
      <c r="B551" s="26" t="s">
        <v>2275</v>
      </c>
      <c r="C551" s="29" t="s">
        <v>2408</v>
      </c>
      <c r="D551" s="25" t="s">
        <v>27</v>
      </c>
      <c r="E551" s="25" t="s">
        <v>2409</v>
      </c>
      <c r="F551" s="25" t="s">
        <v>2410</v>
      </c>
      <c r="G551" s="25">
        <v>45</v>
      </c>
      <c r="H551" s="42" t="s">
        <v>30</v>
      </c>
      <c r="I551" s="25" t="s">
        <v>66</v>
      </c>
      <c r="J551" s="28" t="s">
        <v>2411</v>
      </c>
      <c r="K551" s="28" t="s">
        <v>2406</v>
      </c>
      <c r="L551" s="25" t="s">
        <v>34</v>
      </c>
      <c r="M551" s="25" t="s">
        <v>55</v>
      </c>
      <c r="N551" s="45" t="s">
        <v>36</v>
      </c>
      <c r="O551" s="30" t="s">
        <v>37</v>
      </c>
      <c r="P551" s="30" t="s">
        <v>38</v>
      </c>
      <c r="Q551" s="45" t="s">
        <v>39</v>
      </c>
      <c r="R551" s="45" t="s">
        <v>66</v>
      </c>
      <c r="S551" s="42"/>
    </row>
    <row r="552" s="4" customFormat="1" ht="81" spans="1:19">
      <c r="A552" s="25" t="s">
        <v>2412</v>
      </c>
      <c r="B552" s="26" t="s">
        <v>2275</v>
      </c>
      <c r="C552" s="29" t="s">
        <v>2413</v>
      </c>
      <c r="D552" s="25" t="s">
        <v>27</v>
      </c>
      <c r="E552" s="25" t="s">
        <v>2414</v>
      </c>
      <c r="F552" s="25" t="s">
        <v>2415</v>
      </c>
      <c r="G552" s="25">
        <v>51</v>
      </c>
      <c r="H552" s="42" t="s">
        <v>30</v>
      </c>
      <c r="I552" s="25" t="s">
        <v>66</v>
      </c>
      <c r="J552" s="28" t="s">
        <v>2416</v>
      </c>
      <c r="K552" s="28" t="s">
        <v>2406</v>
      </c>
      <c r="L552" s="25" t="s">
        <v>34</v>
      </c>
      <c r="M552" s="25" t="s">
        <v>55</v>
      </c>
      <c r="N552" s="45" t="s">
        <v>36</v>
      </c>
      <c r="O552" s="30" t="s">
        <v>37</v>
      </c>
      <c r="P552" s="30" t="s">
        <v>38</v>
      </c>
      <c r="Q552" s="45" t="s">
        <v>39</v>
      </c>
      <c r="R552" s="45" t="s">
        <v>66</v>
      </c>
      <c r="S552" s="42"/>
    </row>
    <row r="553" s="4" customFormat="1" ht="54" spans="1:19">
      <c r="A553" s="25" t="s">
        <v>2417</v>
      </c>
      <c r="B553" s="26" t="s">
        <v>2275</v>
      </c>
      <c r="C553" s="29" t="s">
        <v>2418</v>
      </c>
      <c r="D553" s="25" t="s">
        <v>27</v>
      </c>
      <c r="E553" s="25" t="s">
        <v>2419</v>
      </c>
      <c r="F553" s="25" t="s">
        <v>2420</v>
      </c>
      <c r="G553" s="25">
        <v>20</v>
      </c>
      <c r="H553" s="42" t="s">
        <v>30</v>
      </c>
      <c r="I553" s="25" t="s">
        <v>66</v>
      </c>
      <c r="J553" s="28" t="s">
        <v>2421</v>
      </c>
      <c r="K553" s="28" t="s">
        <v>2422</v>
      </c>
      <c r="L553" s="25" t="s">
        <v>34</v>
      </c>
      <c r="M553" s="25" t="s">
        <v>55</v>
      </c>
      <c r="N553" s="45" t="s">
        <v>36</v>
      </c>
      <c r="O553" s="30" t="s">
        <v>37</v>
      </c>
      <c r="P553" s="30" t="s">
        <v>38</v>
      </c>
      <c r="Q553" s="45" t="s">
        <v>39</v>
      </c>
      <c r="R553" s="45" t="s">
        <v>66</v>
      </c>
      <c r="S553" s="42"/>
    </row>
    <row r="554" s="4" customFormat="1" ht="54" spans="1:19">
      <c r="A554" s="25" t="s">
        <v>2423</v>
      </c>
      <c r="B554" s="26" t="s">
        <v>2275</v>
      </c>
      <c r="C554" s="72" t="s">
        <v>2424</v>
      </c>
      <c r="D554" s="28" t="s">
        <v>27</v>
      </c>
      <c r="E554" s="28" t="s">
        <v>77</v>
      </c>
      <c r="F554" s="28" t="s">
        <v>2425</v>
      </c>
      <c r="G554" s="41">
        <v>320</v>
      </c>
      <c r="H554" s="42" t="s">
        <v>30</v>
      </c>
      <c r="I554" s="42" t="s">
        <v>66</v>
      </c>
      <c r="J554" s="42" t="s">
        <v>79</v>
      </c>
      <c r="K554" s="42" t="s">
        <v>2426</v>
      </c>
      <c r="L554" s="42" t="s">
        <v>34</v>
      </c>
      <c r="M554" s="42" t="s">
        <v>55</v>
      </c>
      <c r="N554" s="45" t="s">
        <v>36</v>
      </c>
      <c r="O554" s="30" t="s">
        <v>37</v>
      </c>
      <c r="P554" s="30" t="s">
        <v>38</v>
      </c>
      <c r="Q554" s="45" t="s">
        <v>39</v>
      </c>
      <c r="R554" s="45" t="s">
        <v>66</v>
      </c>
      <c r="S554" s="42"/>
    </row>
    <row r="555" s="4" customFormat="1" ht="98" customHeight="1" spans="1:19">
      <c r="A555" s="25" t="s">
        <v>2427</v>
      </c>
      <c r="B555" s="26" t="s">
        <v>2275</v>
      </c>
      <c r="C555" s="72" t="s">
        <v>2428</v>
      </c>
      <c r="D555" s="28" t="s">
        <v>27</v>
      </c>
      <c r="E555" s="28" t="s">
        <v>2429</v>
      </c>
      <c r="F555" s="28" t="s">
        <v>2430</v>
      </c>
      <c r="G555" s="74">
        <v>190.62</v>
      </c>
      <c r="H555" s="42" t="s">
        <v>30</v>
      </c>
      <c r="I555" s="42" t="s">
        <v>66</v>
      </c>
      <c r="J555" s="42" t="s">
        <v>2431</v>
      </c>
      <c r="K555" s="28" t="s">
        <v>2422</v>
      </c>
      <c r="L555" s="42" t="s">
        <v>34</v>
      </c>
      <c r="M555" s="42" t="s">
        <v>55</v>
      </c>
      <c r="N555" s="45" t="s">
        <v>36</v>
      </c>
      <c r="O555" s="30" t="s">
        <v>37</v>
      </c>
      <c r="P555" s="30" t="s">
        <v>38</v>
      </c>
      <c r="Q555" s="45" t="s">
        <v>39</v>
      </c>
      <c r="R555" s="45" t="s">
        <v>66</v>
      </c>
      <c r="S555" s="42"/>
    </row>
    <row r="556" s="4" customFormat="1" ht="67.5" spans="1:19">
      <c r="A556" s="25" t="s">
        <v>2432</v>
      </c>
      <c r="B556" s="26" t="s">
        <v>2275</v>
      </c>
      <c r="C556" s="72" t="s">
        <v>2433</v>
      </c>
      <c r="D556" s="28" t="s">
        <v>27</v>
      </c>
      <c r="E556" s="25" t="s">
        <v>2434</v>
      </c>
      <c r="F556" s="28" t="s">
        <v>2435</v>
      </c>
      <c r="G556" s="74">
        <v>192.5</v>
      </c>
      <c r="H556" s="42" t="s">
        <v>30</v>
      </c>
      <c r="I556" s="42" t="s">
        <v>66</v>
      </c>
      <c r="J556" s="42" t="s">
        <v>2436</v>
      </c>
      <c r="K556" s="28" t="s">
        <v>2422</v>
      </c>
      <c r="L556" s="42" t="s">
        <v>34</v>
      </c>
      <c r="M556" s="42" t="s">
        <v>55</v>
      </c>
      <c r="N556" s="45" t="s">
        <v>36</v>
      </c>
      <c r="O556" s="30" t="s">
        <v>37</v>
      </c>
      <c r="P556" s="30" t="s">
        <v>38</v>
      </c>
      <c r="Q556" s="45" t="s">
        <v>39</v>
      </c>
      <c r="R556" s="45" t="s">
        <v>66</v>
      </c>
      <c r="S556" s="42"/>
    </row>
    <row r="557" s="4" customFormat="1" ht="54" spans="1:19">
      <c r="A557" s="25" t="s">
        <v>2437</v>
      </c>
      <c r="B557" s="26" t="s">
        <v>2275</v>
      </c>
      <c r="C557" s="72" t="s">
        <v>2438</v>
      </c>
      <c r="D557" s="28" t="s">
        <v>27</v>
      </c>
      <c r="E557" s="25" t="s">
        <v>2439</v>
      </c>
      <c r="F557" s="28" t="s">
        <v>2440</v>
      </c>
      <c r="G557" s="75">
        <v>210</v>
      </c>
      <c r="H557" s="42" t="s">
        <v>30</v>
      </c>
      <c r="I557" s="42" t="s">
        <v>66</v>
      </c>
      <c r="J557" s="42" t="s">
        <v>2441</v>
      </c>
      <c r="K557" s="28" t="s">
        <v>2422</v>
      </c>
      <c r="L557" s="42" t="s">
        <v>34</v>
      </c>
      <c r="M557" s="42" t="s">
        <v>55</v>
      </c>
      <c r="N557" s="45" t="s">
        <v>36</v>
      </c>
      <c r="O557" s="30" t="s">
        <v>37</v>
      </c>
      <c r="P557" s="30" t="s">
        <v>38</v>
      </c>
      <c r="Q557" s="45" t="s">
        <v>39</v>
      </c>
      <c r="R557" s="45" t="s">
        <v>66</v>
      </c>
      <c r="S557" s="42"/>
    </row>
    <row r="558" s="4" customFormat="1" ht="54" spans="1:19">
      <c r="A558" s="25" t="s">
        <v>2442</v>
      </c>
      <c r="B558" s="26" t="s">
        <v>2275</v>
      </c>
      <c r="C558" s="72" t="s">
        <v>2443</v>
      </c>
      <c r="D558" s="28" t="s">
        <v>27</v>
      </c>
      <c r="E558" s="25" t="s">
        <v>2444</v>
      </c>
      <c r="F558" s="28" t="s">
        <v>2445</v>
      </c>
      <c r="G558" s="41">
        <v>120</v>
      </c>
      <c r="H558" s="42" t="s">
        <v>30</v>
      </c>
      <c r="I558" s="42" t="s">
        <v>66</v>
      </c>
      <c r="J558" s="42" t="s">
        <v>2446</v>
      </c>
      <c r="K558" s="28" t="s">
        <v>2422</v>
      </c>
      <c r="L558" s="42" t="s">
        <v>34</v>
      </c>
      <c r="M558" s="42" t="s">
        <v>55</v>
      </c>
      <c r="N558" s="45" t="s">
        <v>36</v>
      </c>
      <c r="O558" s="30" t="s">
        <v>37</v>
      </c>
      <c r="P558" s="30" t="s">
        <v>38</v>
      </c>
      <c r="Q558" s="45" t="s">
        <v>39</v>
      </c>
      <c r="R558" s="45" t="s">
        <v>66</v>
      </c>
      <c r="S558" s="42"/>
    </row>
    <row r="559" s="4" customFormat="1" ht="229.5" spans="1:19">
      <c r="A559" s="25" t="s">
        <v>2447</v>
      </c>
      <c r="B559" s="26" t="s">
        <v>2275</v>
      </c>
      <c r="C559" s="72" t="s">
        <v>2448</v>
      </c>
      <c r="D559" s="28" t="s">
        <v>27</v>
      </c>
      <c r="E559" s="25" t="s">
        <v>2378</v>
      </c>
      <c r="F559" s="28" t="s">
        <v>2449</v>
      </c>
      <c r="G559" s="75">
        <v>137.4</v>
      </c>
      <c r="H559" s="42" t="s">
        <v>30</v>
      </c>
      <c r="I559" s="42" t="s">
        <v>66</v>
      </c>
      <c r="J559" s="42" t="s">
        <v>2378</v>
      </c>
      <c r="K559" s="28" t="s">
        <v>2342</v>
      </c>
      <c r="L559" s="42" t="s">
        <v>34</v>
      </c>
      <c r="M559" s="42" t="s">
        <v>55</v>
      </c>
      <c r="N559" s="45" t="s">
        <v>36</v>
      </c>
      <c r="O559" s="30" t="s">
        <v>37</v>
      </c>
      <c r="P559" s="30" t="s">
        <v>38</v>
      </c>
      <c r="Q559" s="45" t="s">
        <v>39</v>
      </c>
      <c r="R559" s="45" t="s">
        <v>66</v>
      </c>
      <c r="S559" s="42"/>
    </row>
    <row r="560" s="4" customFormat="1" ht="40.5" spans="1:19">
      <c r="A560" s="25" t="s">
        <v>2450</v>
      </c>
      <c r="B560" s="26" t="s">
        <v>2275</v>
      </c>
      <c r="C560" s="72" t="s">
        <v>2451</v>
      </c>
      <c r="D560" s="73" t="s">
        <v>27</v>
      </c>
      <c r="E560" s="25" t="s">
        <v>2452</v>
      </c>
      <c r="F560" s="28" t="s">
        <v>2453</v>
      </c>
      <c r="G560" s="41">
        <v>60</v>
      </c>
      <c r="H560" s="42" t="s">
        <v>30</v>
      </c>
      <c r="I560" s="42" t="s">
        <v>66</v>
      </c>
      <c r="J560" s="42" t="s">
        <v>83</v>
      </c>
      <c r="K560" s="28" t="s">
        <v>2342</v>
      </c>
      <c r="L560" s="42" t="s">
        <v>34</v>
      </c>
      <c r="M560" s="42" t="s">
        <v>55</v>
      </c>
      <c r="N560" s="45" t="s">
        <v>36</v>
      </c>
      <c r="O560" s="30" t="s">
        <v>37</v>
      </c>
      <c r="P560" s="30" t="s">
        <v>38</v>
      </c>
      <c r="Q560" s="45" t="s">
        <v>39</v>
      </c>
      <c r="R560" s="45" t="s">
        <v>66</v>
      </c>
      <c r="S560" s="42"/>
    </row>
    <row r="561" s="4" customFormat="1" ht="162" spans="1:19">
      <c r="A561" s="25" t="s">
        <v>2454</v>
      </c>
      <c r="B561" s="26" t="s">
        <v>2275</v>
      </c>
      <c r="C561" s="72" t="s">
        <v>2455</v>
      </c>
      <c r="D561" s="73" t="s">
        <v>27</v>
      </c>
      <c r="E561" s="25" t="s">
        <v>92</v>
      </c>
      <c r="F561" s="28" t="s">
        <v>2456</v>
      </c>
      <c r="G561" s="41">
        <v>126</v>
      </c>
      <c r="H561" s="42" t="s">
        <v>30</v>
      </c>
      <c r="I561" s="42" t="s">
        <v>66</v>
      </c>
      <c r="J561" s="25" t="s">
        <v>92</v>
      </c>
      <c r="K561" s="28" t="s">
        <v>2406</v>
      </c>
      <c r="L561" s="42" t="s">
        <v>34</v>
      </c>
      <c r="M561" s="42" t="s">
        <v>55</v>
      </c>
      <c r="N561" s="45" t="s">
        <v>36</v>
      </c>
      <c r="O561" s="30" t="s">
        <v>37</v>
      </c>
      <c r="P561" s="30" t="s">
        <v>38</v>
      </c>
      <c r="Q561" s="45" t="s">
        <v>39</v>
      </c>
      <c r="R561" s="45" t="s">
        <v>66</v>
      </c>
      <c r="S561" s="42"/>
    </row>
    <row r="562" s="4" customFormat="1" ht="81" spans="1:19">
      <c r="A562" s="25" t="s">
        <v>2457</v>
      </c>
      <c r="B562" s="26" t="s">
        <v>2275</v>
      </c>
      <c r="C562" s="72" t="s">
        <v>2458</v>
      </c>
      <c r="D562" s="73" t="s">
        <v>27</v>
      </c>
      <c r="E562" s="25" t="s">
        <v>2421</v>
      </c>
      <c r="F562" s="28" t="s">
        <v>2459</v>
      </c>
      <c r="G562" s="41">
        <v>50</v>
      </c>
      <c r="H562" s="42" t="s">
        <v>30</v>
      </c>
      <c r="I562" s="42" t="s">
        <v>66</v>
      </c>
      <c r="J562" s="25" t="s">
        <v>2405</v>
      </c>
      <c r="K562" s="28" t="s">
        <v>2406</v>
      </c>
      <c r="L562" s="42" t="s">
        <v>34</v>
      </c>
      <c r="M562" s="42" t="s">
        <v>55</v>
      </c>
      <c r="N562" s="45" t="s">
        <v>36</v>
      </c>
      <c r="O562" s="30" t="s">
        <v>37</v>
      </c>
      <c r="P562" s="30" t="s">
        <v>38</v>
      </c>
      <c r="Q562" s="45" t="s">
        <v>39</v>
      </c>
      <c r="R562" s="45" t="s">
        <v>66</v>
      </c>
      <c r="S562" s="42"/>
    </row>
    <row r="563" s="4" customFormat="1" ht="56" customHeight="1" spans="1:19">
      <c r="A563" s="25" t="s">
        <v>2460</v>
      </c>
      <c r="B563" s="26" t="s">
        <v>2275</v>
      </c>
      <c r="C563" s="72" t="s">
        <v>2461</v>
      </c>
      <c r="D563" s="73" t="s">
        <v>27</v>
      </c>
      <c r="E563" s="25" t="s">
        <v>2462</v>
      </c>
      <c r="F563" s="28" t="s">
        <v>2463</v>
      </c>
      <c r="G563" s="41">
        <v>50</v>
      </c>
      <c r="H563" s="42" t="s">
        <v>30</v>
      </c>
      <c r="I563" s="42" t="s">
        <v>66</v>
      </c>
      <c r="J563" s="42" t="s">
        <v>2462</v>
      </c>
      <c r="K563" s="28" t="s">
        <v>2406</v>
      </c>
      <c r="L563" s="42" t="s">
        <v>34</v>
      </c>
      <c r="M563" s="42" t="s">
        <v>55</v>
      </c>
      <c r="N563" s="45" t="s">
        <v>36</v>
      </c>
      <c r="O563" s="30" t="s">
        <v>37</v>
      </c>
      <c r="P563" s="30" t="s">
        <v>38</v>
      </c>
      <c r="Q563" s="45" t="s">
        <v>39</v>
      </c>
      <c r="R563" s="45" t="s">
        <v>66</v>
      </c>
      <c r="S563" s="42"/>
    </row>
    <row r="564" s="4" customFormat="1" ht="67.5" spans="1:19">
      <c r="A564" s="25" t="s">
        <v>2464</v>
      </c>
      <c r="B564" s="26" t="s">
        <v>2275</v>
      </c>
      <c r="C564" s="72" t="s">
        <v>2465</v>
      </c>
      <c r="D564" s="73" t="s">
        <v>27</v>
      </c>
      <c r="E564" s="25" t="s">
        <v>87</v>
      </c>
      <c r="F564" s="28" t="s">
        <v>2466</v>
      </c>
      <c r="G564" s="41">
        <v>140</v>
      </c>
      <c r="H564" s="42" t="s">
        <v>30</v>
      </c>
      <c r="I564" s="42" t="s">
        <v>66</v>
      </c>
      <c r="J564" s="42" t="s">
        <v>87</v>
      </c>
      <c r="K564" s="28" t="s">
        <v>2342</v>
      </c>
      <c r="L564" s="42" t="s">
        <v>34</v>
      </c>
      <c r="M564" s="42" t="s">
        <v>55</v>
      </c>
      <c r="N564" s="45" t="s">
        <v>36</v>
      </c>
      <c r="O564" s="30" t="s">
        <v>37</v>
      </c>
      <c r="P564" s="30" t="s">
        <v>38</v>
      </c>
      <c r="Q564" s="45" t="s">
        <v>39</v>
      </c>
      <c r="R564" s="45" t="s">
        <v>66</v>
      </c>
      <c r="S564" s="42"/>
    </row>
    <row r="565" s="4" customFormat="1" ht="54" spans="1:19">
      <c r="A565" s="25" t="s">
        <v>2467</v>
      </c>
      <c r="B565" s="26" t="s">
        <v>2275</v>
      </c>
      <c r="C565" s="72" t="s">
        <v>2468</v>
      </c>
      <c r="D565" s="73" t="s">
        <v>27</v>
      </c>
      <c r="E565" s="25" t="s">
        <v>2469</v>
      </c>
      <c r="F565" s="28" t="s">
        <v>2470</v>
      </c>
      <c r="G565" s="41">
        <v>120</v>
      </c>
      <c r="H565" s="42" t="s">
        <v>30</v>
      </c>
      <c r="I565" s="42" t="s">
        <v>66</v>
      </c>
      <c r="J565" s="42" t="s">
        <v>2469</v>
      </c>
      <c r="K565" s="28" t="s">
        <v>2471</v>
      </c>
      <c r="L565" s="42" t="s">
        <v>34</v>
      </c>
      <c r="M565" s="42" t="s">
        <v>55</v>
      </c>
      <c r="N565" s="45" t="s">
        <v>36</v>
      </c>
      <c r="O565" s="30" t="s">
        <v>37</v>
      </c>
      <c r="P565" s="30" t="s">
        <v>38</v>
      </c>
      <c r="Q565" s="45" t="s">
        <v>39</v>
      </c>
      <c r="R565" s="45" t="s">
        <v>66</v>
      </c>
      <c r="S565" s="42"/>
    </row>
    <row r="566" s="4" customFormat="1" ht="94.5" spans="1:19">
      <c r="A566" s="25" t="s">
        <v>2472</v>
      </c>
      <c r="B566" s="28" t="s">
        <v>2275</v>
      </c>
      <c r="C566" s="72" t="s">
        <v>2473</v>
      </c>
      <c r="D566" s="73" t="s">
        <v>27</v>
      </c>
      <c r="E566" s="28" t="s">
        <v>2474</v>
      </c>
      <c r="F566" s="28" t="s">
        <v>2475</v>
      </c>
      <c r="G566" s="28">
        <v>71</v>
      </c>
      <c r="H566" s="42" t="s">
        <v>30</v>
      </c>
      <c r="I566" s="42" t="s">
        <v>107</v>
      </c>
      <c r="J566" s="28" t="s">
        <v>2474</v>
      </c>
      <c r="K566" s="28" t="s">
        <v>67</v>
      </c>
      <c r="L566" s="42" t="s">
        <v>34</v>
      </c>
      <c r="M566" s="42" t="s">
        <v>55</v>
      </c>
      <c r="N566" s="45" t="s">
        <v>36</v>
      </c>
      <c r="O566" s="42" t="s">
        <v>37</v>
      </c>
      <c r="P566" s="45" t="s">
        <v>38</v>
      </c>
      <c r="Q566" s="45" t="s">
        <v>39</v>
      </c>
      <c r="R566" s="42" t="s">
        <v>107</v>
      </c>
      <c r="S566" s="42"/>
    </row>
    <row r="567" s="4" customFormat="1" ht="54" spans="1:19">
      <c r="A567" s="25" t="s">
        <v>2476</v>
      </c>
      <c r="B567" s="28" t="s">
        <v>2275</v>
      </c>
      <c r="C567" s="72" t="s">
        <v>2477</v>
      </c>
      <c r="D567" s="73" t="s">
        <v>27</v>
      </c>
      <c r="E567" s="28" t="s">
        <v>2478</v>
      </c>
      <c r="F567" s="28" t="s">
        <v>2479</v>
      </c>
      <c r="G567" s="28">
        <v>60</v>
      </c>
      <c r="H567" s="42" t="s">
        <v>30</v>
      </c>
      <c r="I567" s="77" t="s">
        <v>107</v>
      </c>
      <c r="J567" s="28" t="s">
        <v>2478</v>
      </c>
      <c r="K567" s="28" t="s">
        <v>2287</v>
      </c>
      <c r="L567" s="42" t="s">
        <v>34</v>
      </c>
      <c r="M567" s="42" t="s">
        <v>55</v>
      </c>
      <c r="N567" s="45" t="s">
        <v>36</v>
      </c>
      <c r="O567" s="42" t="s">
        <v>37</v>
      </c>
      <c r="P567" s="45" t="s">
        <v>38</v>
      </c>
      <c r="Q567" s="45" t="s">
        <v>39</v>
      </c>
      <c r="R567" s="77" t="s">
        <v>107</v>
      </c>
      <c r="S567" s="42"/>
    </row>
    <row r="568" s="4" customFormat="1" ht="409.5" spans="1:19">
      <c r="A568" s="25" t="s">
        <v>2480</v>
      </c>
      <c r="B568" s="28" t="s">
        <v>2275</v>
      </c>
      <c r="C568" s="72" t="s">
        <v>2481</v>
      </c>
      <c r="D568" s="73" t="s">
        <v>27</v>
      </c>
      <c r="E568" s="28" t="s">
        <v>2478</v>
      </c>
      <c r="F568" s="28" t="s">
        <v>2482</v>
      </c>
      <c r="G568" s="28">
        <v>108.48</v>
      </c>
      <c r="H568" s="42" t="s">
        <v>30</v>
      </c>
      <c r="I568" s="45" t="s">
        <v>107</v>
      </c>
      <c r="J568" s="28" t="s">
        <v>2478</v>
      </c>
      <c r="K568" s="28" t="s">
        <v>2342</v>
      </c>
      <c r="L568" s="42" t="s">
        <v>34</v>
      </c>
      <c r="M568" s="42" t="s">
        <v>55</v>
      </c>
      <c r="N568" s="45" t="s">
        <v>36</v>
      </c>
      <c r="O568" s="42" t="s">
        <v>37</v>
      </c>
      <c r="P568" s="45" t="s">
        <v>38</v>
      </c>
      <c r="Q568" s="45" t="s">
        <v>39</v>
      </c>
      <c r="R568" s="45" t="s">
        <v>107</v>
      </c>
      <c r="S568" s="42"/>
    </row>
    <row r="569" s="4" customFormat="1" ht="54" spans="1:19">
      <c r="A569" s="25" t="s">
        <v>2483</v>
      </c>
      <c r="B569" s="28" t="s">
        <v>2275</v>
      </c>
      <c r="C569" s="72" t="s">
        <v>2484</v>
      </c>
      <c r="D569" s="73" t="s">
        <v>27</v>
      </c>
      <c r="E569" s="28" t="s">
        <v>2485</v>
      </c>
      <c r="F569" s="28" t="s">
        <v>2486</v>
      </c>
      <c r="G569" s="28">
        <v>34</v>
      </c>
      <c r="H569" s="42" t="s">
        <v>30</v>
      </c>
      <c r="I569" s="77" t="s">
        <v>107</v>
      </c>
      <c r="J569" s="28" t="s">
        <v>2485</v>
      </c>
      <c r="K569" s="28" t="s">
        <v>2292</v>
      </c>
      <c r="L569" s="42" t="s">
        <v>34</v>
      </c>
      <c r="M569" s="42" t="s">
        <v>55</v>
      </c>
      <c r="N569" s="45" t="s">
        <v>36</v>
      </c>
      <c r="O569" s="42" t="s">
        <v>37</v>
      </c>
      <c r="P569" s="45" t="s">
        <v>38</v>
      </c>
      <c r="Q569" s="45" t="s">
        <v>39</v>
      </c>
      <c r="R569" s="77" t="s">
        <v>107</v>
      </c>
      <c r="S569" s="42"/>
    </row>
    <row r="570" s="4" customFormat="1" ht="54" spans="1:19">
      <c r="A570" s="25" t="s">
        <v>2487</v>
      </c>
      <c r="B570" s="28" t="s">
        <v>2275</v>
      </c>
      <c r="C570" s="72" t="s">
        <v>2488</v>
      </c>
      <c r="D570" s="73" t="s">
        <v>27</v>
      </c>
      <c r="E570" s="28" t="s">
        <v>2485</v>
      </c>
      <c r="F570" s="28" t="s">
        <v>2489</v>
      </c>
      <c r="G570" s="28">
        <v>28</v>
      </c>
      <c r="H570" s="42" t="s">
        <v>30</v>
      </c>
      <c r="I570" s="77" t="s">
        <v>107</v>
      </c>
      <c r="J570" s="28" t="s">
        <v>2485</v>
      </c>
      <c r="K570" s="28" t="s">
        <v>2292</v>
      </c>
      <c r="L570" s="42" t="s">
        <v>34</v>
      </c>
      <c r="M570" s="42" t="s">
        <v>55</v>
      </c>
      <c r="N570" s="45" t="s">
        <v>36</v>
      </c>
      <c r="O570" s="42" t="s">
        <v>37</v>
      </c>
      <c r="P570" s="45" t="s">
        <v>38</v>
      </c>
      <c r="Q570" s="45" t="s">
        <v>39</v>
      </c>
      <c r="R570" s="77" t="s">
        <v>107</v>
      </c>
      <c r="S570" s="42"/>
    </row>
    <row r="571" s="4" customFormat="1" ht="47" customHeight="1" spans="1:19">
      <c r="A571" s="25" t="s">
        <v>2490</v>
      </c>
      <c r="B571" s="28" t="s">
        <v>2275</v>
      </c>
      <c r="C571" s="72" t="s">
        <v>2491</v>
      </c>
      <c r="D571" s="73" t="s">
        <v>27</v>
      </c>
      <c r="E571" s="28" t="s">
        <v>2485</v>
      </c>
      <c r="F571" s="28" t="s">
        <v>2492</v>
      </c>
      <c r="G571" s="28">
        <v>34</v>
      </c>
      <c r="H571" s="42" t="s">
        <v>30</v>
      </c>
      <c r="I571" s="77" t="s">
        <v>107</v>
      </c>
      <c r="J571" s="28" t="s">
        <v>2485</v>
      </c>
      <c r="K571" s="28" t="s">
        <v>2292</v>
      </c>
      <c r="L571" s="42" t="s">
        <v>34</v>
      </c>
      <c r="M571" s="42" t="s">
        <v>55</v>
      </c>
      <c r="N571" s="45" t="s">
        <v>36</v>
      </c>
      <c r="O571" s="42" t="s">
        <v>37</v>
      </c>
      <c r="P571" s="45" t="s">
        <v>38</v>
      </c>
      <c r="Q571" s="45" t="s">
        <v>39</v>
      </c>
      <c r="R571" s="77" t="s">
        <v>107</v>
      </c>
      <c r="S571" s="42"/>
    </row>
    <row r="572" s="4" customFormat="1" ht="54" spans="1:19">
      <c r="A572" s="25" t="s">
        <v>2493</v>
      </c>
      <c r="B572" s="28" t="s">
        <v>2275</v>
      </c>
      <c r="C572" s="72" t="s">
        <v>2494</v>
      </c>
      <c r="D572" s="73" t="s">
        <v>27</v>
      </c>
      <c r="E572" s="28" t="s">
        <v>2485</v>
      </c>
      <c r="F572" s="28" t="s">
        <v>2495</v>
      </c>
      <c r="G572" s="28">
        <v>101</v>
      </c>
      <c r="H572" s="42" t="s">
        <v>30</v>
      </c>
      <c r="I572" s="77" t="s">
        <v>107</v>
      </c>
      <c r="J572" s="28" t="s">
        <v>2485</v>
      </c>
      <c r="K572" s="28" t="s">
        <v>2292</v>
      </c>
      <c r="L572" s="42" t="s">
        <v>34</v>
      </c>
      <c r="M572" s="42" t="s">
        <v>55</v>
      </c>
      <c r="N572" s="45" t="s">
        <v>36</v>
      </c>
      <c r="O572" s="42" t="s">
        <v>37</v>
      </c>
      <c r="P572" s="45" t="s">
        <v>38</v>
      </c>
      <c r="Q572" s="45" t="s">
        <v>39</v>
      </c>
      <c r="R572" s="77" t="s">
        <v>107</v>
      </c>
      <c r="S572" s="42"/>
    </row>
    <row r="573" s="4" customFormat="1" ht="135" spans="1:19">
      <c r="A573" s="25" t="s">
        <v>2496</v>
      </c>
      <c r="B573" s="28" t="s">
        <v>2275</v>
      </c>
      <c r="C573" s="72" t="s">
        <v>2497</v>
      </c>
      <c r="D573" s="73" t="s">
        <v>27</v>
      </c>
      <c r="E573" s="28" t="s">
        <v>2485</v>
      </c>
      <c r="F573" s="28" t="s">
        <v>2498</v>
      </c>
      <c r="G573" s="28">
        <v>48.6</v>
      </c>
      <c r="H573" s="42" t="s">
        <v>30</v>
      </c>
      <c r="I573" s="77" t="s">
        <v>107</v>
      </c>
      <c r="J573" s="28" t="s">
        <v>2485</v>
      </c>
      <c r="K573" s="28" t="s">
        <v>2342</v>
      </c>
      <c r="L573" s="42" t="s">
        <v>34</v>
      </c>
      <c r="M573" s="42" t="s">
        <v>55</v>
      </c>
      <c r="N573" s="45" t="s">
        <v>36</v>
      </c>
      <c r="O573" s="42" t="s">
        <v>37</v>
      </c>
      <c r="P573" s="45" t="s">
        <v>38</v>
      </c>
      <c r="Q573" s="45" t="s">
        <v>39</v>
      </c>
      <c r="R573" s="77" t="s">
        <v>107</v>
      </c>
      <c r="S573" s="42"/>
    </row>
    <row r="574" s="4" customFormat="1" ht="54" spans="1:19">
      <c r="A574" s="25" t="s">
        <v>2499</v>
      </c>
      <c r="B574" s="28" t="s">
        <v>2275</v>
      </c>
      <c r="C574" s="72" t="s">
        <v>2500</v>
      </c>
      <c r="D574" s="73" t="s">
        <v>27</v>
      </c>
      <c r="E574" s="28" t="s">
        <v>2485</v>
      </c>
      <c r="F574" s="28" t="s">
        <v>2501</v>
      </c>
      <c r="G574" s="28">
        <v>30</v>
      </c>
      <c r="H574" s="42" t="s">
        <v>30</v>
      </c>
      <c r="I574" s="77" t="s">
        <v>107</v>
      </c>
      <c r="J574" s="28" t="s">
        <v>2485</v>
      </c>
      <c r="K574" s="28" t="s">
        <v>2287</v>
      </c>
      <c r="L574" s="42" t="s">
        <v>34</v>
      </c>
      <c r="M574" s="42" t="s">
        <v>55</v>
      </c>
      <c r="N574" s="45" t="s">
        <v>36</v>
      </c>
      <c r="O574" s="42" t="s">
        <v>37</v>
      </c>
      <c r="P574" s="45" t="s">
        <v>38</v>
      </c>
      <c r="Q574" s="45" t="s">
        <v>39</v>
      </c>
      <c r="R574" s="77" t="s">
        <v>107</v>
      </c>
      <c r="S574" s="42"/>
    </row>
    <row r="575" s="4" customFormat="1" ht="54" spans="1:19">
      <c r="A575" s="25" t="s">
        <v>2502</v>
      </c>
      <c r="B575" s="28" t="s">
        <v>2275</v>
      </c>
      <c r="C575" s="72" t="s">
        <v>2503</v>
      </c>
      <c r="D575" s="73" t="s">
        <v>27</v>
      </c>
      <c r="E575" s="28" t="s">
        <v>124</v>
      </c>
      <c r="F575" s="28" t="s">
        <v>2504</v>
      </c>
      <c r="G575" s="28">
        <v>400</v>
      </c>
      <c r="H575" s="42" t="s">
        <v>30</v>
      </c>
      <c r="I575" s="77" t="s">
        <v>107</v>
      </c>
      <c r="J575" s="28" t="s">
        <v>124</v>
      </c>
      <c r="K575" s="28" t="s">
        <v>2505</v>
      </c>
      <c r="L575" s="42" t="s">
        <v>34</v>
      </c>
      <c r="M575" s="42" t="s">
        <v>55</v>
      </c>
      <c r="N575" s="45" t="s">
        <v>36</v>
      </c>
      <c r="O575" s="42" t="s">
        <v>37</v>
      </c>
      <c r="P575" s="45" t="s">
        <v>38</v>
      </c>
      <c r="Q575" s="45" t="s">
        <v>39</v>
      </c>
      <c r="R575" s="77" t="s">
        <v>107</v>
      </c>
      <c r="S575" s="42"/>
    </row>
    <row r="576" s="4" customFormat="1" ht="81" spans="1:19">
      <c r="A576" s="25" t="s">
        <v>2506</v>
      </c>
      <c r="B576" s="28" t="s">
        <v>2275</v>
      </c>
      <c r="C576" s="72" t="s">
        <v>2507</v>
      </c>
      <c r="D576" s="73" t="s">
        <v>27</v>
      </c>
      <c r="E576" s="28" t="s">
        <v>124</v>
      </c>
      <c r="F576" s="28" t="s">
        <v>2508</v>
      </c>
      <c r="G576" s="28">
        <v>998.66</v>
      </c>
      <c r="H576" s="42" t="s">
        <v>30</v>
      </c>
      <c r="I576" s="77" t="s">
        <v>107</v>
      </c>
      <c r="J576" s="28" t="s">
        <v>124</v>
      </c>
      <c r="K576" s="28" t="s">
        <v>2509</v>
      </c>
      <c r="L576" s="42" t="s">
        <v>34</v>
      </c>
      <c r="M576" s="42" t="s">
        <v>55</v>
      </c>
      <c r="N576" s="45" t="s">
        <v>36</v>
      </c>
      <c r="O576" s="42" t="s">
        <v>37</v>
      </c>
      <c r="P576" s="45" t="s">
        <v>38</v>
      </c>
      <c r="Q576" s="45" t="s">
        <v>39</v>
      </c>
      <c r="R576" s="77" t="s">
        <v>107</v>
      </c>
      <c r="S576" s="42"/>
    </row>
    <row r="577" s="4" customFormat="1" ht="121.5" spans="1:19">
      <c r="A577" s="25" t="s">
        <v>2510</v>
      </c>
      <c r="B577" s="28" t="s">
        <v>2275</v>
      </c>
      <c r="C577" s="72" t="s">
        <v>2511</v>
      </c>
      <c r="D577" s="73" t="s">
        <v>27</v>
      </c>
      <c r="E577" s="28" t="s">
        <v>124</v>
      </c>
      <c r="F577" s="28" t="s">
        <v>2512</v>
      </c>
      <c r="G577" s="28">
        <v>119</v>
      </c>
      <c r="H577" s="42" t="s">
        <v>30</v>
      </c>
      <c r="I577" s="77" t="s">
        <v>107</v>
      </c>
      <c r="J577" s="28" t="s">
        <v>124</v>
      </c>
      <c r="K577" s="28" t="s">
        <v>2513</v>
      </c>
      <c r="L577" s="42" t="s">
        <v>34</v>
      </c>
      <c r="M577" s="42" t="s">
        <v>55</v>
      </c>
      <c r="N577" s="45" t="s">
        <v>36</v>
      </c>
      <c r="O577" s="42" t="s">
        <v>37</v>
      </c>
      <c r="P577" s="45" t="s">
        <v>38</v>
      </c>
      <c r="Q577" s="45" t="s">
        <v>39</v>
      </c>
      <c r="R577" s="77" t="s">
        <v>107</v>
      </c>
      <c r="S577" s="42"/>
    </row>
    <row r="578" s="4" customFormat="1" ht="54" spans="1:19">
      <c r="A578" s="25" t="s">
        <v>2514</v>
      </c>
      <c r="B578" s="28" t="s">
        <v>2275</v>
      </c>
      <c r="C578" s="29" t="s">
        <v>2515</v>
      </c>
      <c r="D578" s="32" t="s">
        <v>27</v>
      </c>
      <c r="E578" s="25" t="s">
        <v>2516</v>
      </c>
      <c r="F578" s="25" t="s">
        <v>2517</v>
      </c>
      <c r="G578" s="28">
        <v>30</v>
      </c>
      <c r="H578" s="42" t="s">
        <v>30</v>
      </c>
      <c r="I578" s="25" t="s">
        <v>107</v>
      </c>
      <c r="J578" s="28" t="s">
        <v>2516</v>
      </c>
      <c r="K578" s="28" t="s">
        <v>2518</v>
      </c>
      <c r="L578" s="25" t="s">
        <v>34</v>
      </c>
      <c r="M578" s="25" t="s">
        <v>55</v>
      </c>
      <c r="N578" s="45" t="s">
        <v>36</v>
      </c>
      <c r="O578" s="42" t="s">
        <v>37</v>
      </c>
      <c r="P578" s="45" t="s">
        <v>38</v>
      </c>
      <c r="Q578" s="45" t="s">
        <v>39</v>
      </c>
      <c r="R578" s="25" t="s">
        <v>107</v>
      </c>
      <c r="S578" s="42"/>
    </row>
    <row r="579" s="4" customFormat="1" ht="54" spans="1:19">
      <c r="A579" s="25" t="s">
        <v>2519</v>
      </c>
      <c r="B579" s="28" t="s">
        <v>2275</v>
      </c>
      <c r="C579" s="72" t="s">
        <v>2520</v>
      </c>
      <c r="D579" s="73" t="s">
        <v>27</v>
      </c>
      <c r="E579" s="28" t="s">
        <v>2516</v>
      </c>
      <c r="F579" s="28" t="s">
        <v>2521</v>
      </c>
      <c r="G579" s="28">
        <v>616</v>
      </c>
      <c r="H579" s="42" t="s">
        <v>30</v>
      </c>
      <c r="I579" s="77" t="s">
        <v>107</v>
      </c>
      <c r="J579" s="28" t="s">
        <v>2516</v>
      </c>
      <c r="K579" s="28" t="s">
        <v>2522</v>
      </c>
      <c r="L579" s="42" t="s">
        <v>34</v>
      </c>
      <c r="M579" s="42" t="s">
        <v>55</v>
      </c>
      <c r="N579" s="45" t="s">
        <v>36</v>
      </c>
      <c r="O579" s="42" t="s">
        <v>37</v>
      </c>
      <c r="P579" s="45" t="s">
        <v>38</v>
      </c>
      <c r="Q579" s="45" t="s">
        <v>39</v>
      </c>
      <c r="R579" s="77" t="s">
        <v>107</v>
      </c>
      <c r="S579" s="42"/>
    </row>
    <row r="580" s="4" customFormat="1" ht="117" customHeight="1" spans="1:19">
      <c r="A580" s="25" t="s">
        <v>2523</v>
      </c>
      <c r="B580" s="28" t="s">
        <v>2275</v>
      </c>
      <c r="C580" s="72" t="s">
        <v>2524</v>
      </c>
      <c r="D580" s="73" t="s">
        <v>27</v>
      </c>
      <c r="E580" s="28" t="s">
        <v>2516</v>
      </c>
      <c r="F580" s="28" t="s">
        <v>2525</v>
      </c>
      <c r="G580" s="28">
        <v>64.92</v>
      </c>
      <c r="H580" s="42" t="s">
        <v>30</v>
      </c>
      <c r="I580" s="77" t="s">
        <v>107</v>
      </c>
      <c r="J580" s="28" t="s">
        <v>2516</v>
      </c>
      <c r="K580" s="28" t="s">
        <v>2342</v>
      </c>
      <c r="L580" s="42" t="s">
        <v>34</v>
      </c>
      <c r="M580" s="42" t="s">
        <v>55</v>
      </c>
      <c r="N580" s="45" t="s">
        <v>36</v>
      </c>
      <c r="O580" s="42" t="s">
        <v>37</v>
      </c>
      <c r="P580" s="45" t="s">
        <v>38</v>
      </c>
      <c r="Q580" s="45" t="s">
        <v>39</v>
      </c>
      <c r="R580" s="77" t="s">
        <v>107</v>
      </c>
      <c r="S580" s="42"/>
    </row>
    <row r="581" s="4" customFormat="1" ht="55" customHeight="1" spans="1:19">
      <c r="A581" s="25" t="s">
        <v>2526</v>
      </c>
      <c r="B581" s="28" t="s">
        <v>2275</v>
      </c>
      <c r="C581" s="72" t="s">
        <v>2527</v>
      </c>
      <c r="D581" s="73" t="s">
        <v>27</v>
      </c>
      <c r="E581" s="28" t="s">
        <v>111</v>
      </c>
      <c r="F581" s="25" t="s">
        <v>2528</v>
      </c>
      <c r="G581" s="28">
        <v>60</v>
      </c>
      <c r="H581" s="42" t="s">
        <v>30</v>
      </c>
      <c r="I581" s="77" t="s">
        <v>107</v>
      </c>
      <c r="J581" s="28" t="s">
        <v>111</v>
      </c>
      <c r="K581" s="28" t="s">
        <v>2529</v>
      </c>
      <c r="L581" s="42" t="s">
        <v>34</v>
      </c>
      <c r="M581" s="42" t="s">
        <v>55</v>
      </c>
      <c r="N581" s="45" t="s">
        <v>36</v>
      </c>
      <c r="O581" s="42" t="s">
        <v>37</v>
      </c>
      <c r="P581" s="45" t="s">
        <v>38</v>
      </c>
      <c r="Q581" s="45" t="s">
        <v>39</v>
      </c>
      <c r="R581" s="77" t="s">
        <v>107</v>
      </c>
      <c r="S581" s="42"/>
    </row>
    <row r="582" s="4" customFormat="1" ht="54" spans="1:19">
      <c r="A582" s="25" t="s">
        <v>2530</v>
      </c>
      <c r="B582" s="28" t="s">
        <v>2275</v>
      </c>
      <c r="C582" s="72" t="s">
        <v>2531</v>
      </c>
      <c r="D582" s="73" t="s">
        <v>27</v>
      </c>
      <c r="E582" s="28" t="s">
        <v>116</v>
      </c>
      <c r="F582" s="28" t="s">
        <v>2532</v>
      </c>
      <c r="G582" s="28">
        <v>20</v>
      </c>
      <c r="H582" s="42" t="s">
        <v>30</v>
      </c>
      <c r="I582" s="77" t="s">
        <v>107</v>
      </c>
      <c r="J582" s="28" t="s">
        <v>116</v>
      </c>
      <c r="K582" s="28" t="s">
        <v>2533</v>
      </c>
      <c r="L582" s="42" t="s">
        <v>34</v>
      </c>
      <c r="M582" s="42" t="s">
        <v>55</v>
      </c>
      <c r="N582" s="45" t="s">
        <v>36</v>
      </c>
      <c r="O582" s="42" t="s">
        <v>37</v>
      </c>
      <c r="P582" s="45" t="s">
        <v>38</v>
      </c>
      <c r="Q582" s="45" t="s">
        <v>39</v>
      </c>
      <c r="R582" s="77" t="s">
        <v>107</v>
      </c>
      <c r="S582" s="42"/>
    </row>
    <row r="583" s="4" customFormat="1" ht="54" spans="1:19">
      <c r="A583" s="25" t="s">
        <v>2534</v>
      </c>
      <c r="B583" s="28" t="s">
        <v>2275</v>
      </c>
      <c r="C583" s="72" t="s">
        <v>2535</v>
      </c>
      <c r="D583" s="73" t="s">
        <v>27</v>
      </c>
      <c r="E583" s="28" t="s">
        <v>116</v>
      </c>
      <c r="F583" s="28" t="s">
        <v>2536</v>
      </c>
      <c r="G583" s="28">
        <v>20</v>
      </c>
      <c r="H583" s="42" t="s">
        <v>30</v>
      </c>
      <c r="I583" s="77" t="s">
        <v>107</v>
      </c>
      <c r="J583" s="28" t="s">
        <v>116</v>
      </c>
      <c r="K583" s="28" t="s">
        <v>2505</v>
      </c>
      <c r="L583" s="42" t="s">
        <v>34</v>
      </c>
      <c r="M583" s="42" t="s">
        <v>55</v>
      </c>
      <c r="N583" s="45" t="s">
        <v>36</v>
      </c>
      <c r="O583" s="42" t="s">
        <v>37</v>
      </c>
      <c r="P583" s="45" t="s">
        <v>38</v>
      </c>
      <c r="Q583" s="45" t="s">
        <v>39</v>
      </c>
      <c r="R583" s="77" t="s">
        <v>107</v>
      </c>
      <c r="S583" s="42"/>
    </row>
    <row r="584" s="4" customFormat="1" ht="54" spans="1:19">
      <c r="A584" s="25" t="s">
        <v>2537</v>
      </c>
      <c r="B584" s="28" t="s">
        <v>2275</v>
      </c>
      <c r="C584" s="72" t="s">
        <v>2538</v>
      </c>
      <c r="D584" s="73" t="s">
        <v>27</v>
      </c>
      <c r="E584" s="28" t="s">
        <v>116</v>
      </c>
      <c r="F584" s="28" t="s">
        <v>2539</v>
      </c>
      <c r="G584" s="28">
        <v>30</v>
      </c>
      <c r="H584" s="42" t="s">
        <v>30</v>
      </c>
      <c r="I584" s="77" t="s">
        <v>107</v>
      </c>
      <c r="J584" s="28" t="s">
        <v>116</v>
      </c>
      <c r="K584" s="28" t="s">
        <v>2505</v>
      </c>
      <c r="L584" s="42" t="s">
        <v>34</v>
      </c>
      <c r="M584" s="42" t="s">
        <v>55</v>
      </c>
      <c r="N584" s="45" t="s">
        <v>36</v>
      </c>
      <c r="O584" s="42" t="s">
        <v>37</v>
      </c>
      <c r="P584" s="45" t="s">
        <v>38</v>
      </c>
      <c r="Q584" s="45" t="s">
        <v>39</v>
      </c>
      <c r="R584" s="77" t="s">
        <v>107</v>
      </c>
      <c r="S584" s="42"/>
    </row>
    <row r="585" s="4" customFormat="1" ht="50" customHeight="1" spans="1:19">
      <c r="A585" s="25" t="s">
        <v>2540</v>
      </c>
      <c r="B585" s="28" t="s">
        <v>2275</v>
      </c>
      <c r="C585" s="72" t="s">
        <v>2541</v>
      </c>
      <c r="D585" s="73" t="s">
        <v>27</v>
      </c>
      <c r="E585" s="28" t="s">
        <v>116</v>
      </c>
      <c r="F585" s="28" t="s">
        <v>2542</v>
      </c>
      <c r="G585" s="28">
        <v>91</v>
      </c>
      <c r="H585" s="42" t="s">
        <v>30</v>
      </c>
      <c r="I585" s="45" t="s">
        <v>107</v>
      </c>
      <c r="J585" s="28" t="s">
        <v>116</v>
      </c>
      <c r="K585" s="28" t="s">
        <v>2505</v>
      </c>
      <c r="L585" s="42" t="s">
        <v>34</v>
      </c>
      <c r="M585" s="42" t="s">
        <v>55</v>
      </c>
      <c r="N585" s="45" t="s">
        <v>36</v>
      </c>
      <c r="O585" s="42" t="s">
        <v>37</v>
      </c>
      <c r="P585" s="45" t="s">
        <v>38</v>
      </c>
      <c r="Q585" s="45" t="s">
        <v>39</v>
      </c>
      <c r="R585" s="45" t="s">
        <v>107</v>
      </c>
      <c r="S585" s="42"/>
    </row>
    <row r="586" s="4" customFormat="1" ht="40.5" spans="1:19">
      <c r="A586" s="25" t="s">
        <v>2543</v>
      </c>
      <c r="B586" s="28" t="s">
        <v>2275</v>
      </c>
      <c r="C586" s="72" t="s">
        <v>2544</v>
      </c>
      <c r="D586" s="73" t="s">
        <v>27</v>
      </c>
      <c r="E586" s="28" t="s">
        <v>2545</v>
      </c>
      <c r="F586" s="28" t="s">
        <v>2546</v>
      </c>
      <c r="G586" s="28">
        <v>30</v>
      </c>
      <c r="H586" s="42" t="s">
        <v>30</v>
      </c>
      <c r="I586" s="77" t="s">
        <v>107</v>
      </c>
      <c r="J586" s="28" t="s">
        <v>2545</v>
      </c>
      <c r="K586" s="28" t="s">
        <v>2505</v>
      </c>
      <c r="L586" s="42" t="s">
        <v>34</v>
      </c>
      <c r="M586" s="42" t="s">
        <v>55</v>
      </c>
      <c r="N586" s="45" t="s">
        <v>36</v>
      </c>
      <c r="O586" s="42" t="s">
        <v>37</v>
      </c>
      <c r="P586" s="45" t="s">
        <v>38</v>
      </c>
      <c r="Q586" s="45" t="s">
        <v>39</v>
      </c>
      <c r="R586" s="77" t="s">
        <v>107</v>
      </c>
      <c r="S586" s="42"/>
    </row>
    <row r="587" s="4" customFormat="1" ht="138" customHeight="1" spans="1:19">
      <c r="A587" s="25" t="s">
        <v>2547</v>
      </c>
      <c r="B587" s="28" t="s">
        <v>2275</v>
      </c>
      <c r="C587" s="72" t="s">
        <v>2548</v>
      </c>
      <c r="D587" s="73" t="s">
        <v>27</v>
      </c>
      <c r="E587" s="28" t="s">
        <v>2545</v>
      </c>
      <c r="F587" s="28" t="s">
        <v>2549</v>
      </c>
      <c r="G587" s="28">
        <v>50</v>
      </c>
      <c r="H587" s="42" t="s">
        <v>30</v>
      </c>
      <c r="I587" s="77" t="s">
        <v>107</v>
      </c>
      <c r="J587" s="28" t="s">
        <v>2545</v>
      </c>
      <c r="K587" s="28" t="s">
        <v>2505</v>
      </c>
      <c r="L587" s="42" t="s">
        <v>34</v>
      </c>
      <c r="M587" s="42" t="s">
        <v>55</v>
      </c>
      <c r="N587" s="45" t="s">
        <v>36</v>
      </c>
      <c r="O587" s="42" t="s">
        <v>37</v>
      </c>
      <c r="P587" s="45" t="s">
        <v>38</v>
      </c>
      <c r="Q587" s="45" t="s">
        <v>39</v>
      </c>
      <c r="R587" s="77" t="s">
        <v>107</v>
      </c>
      <c r="S587" s="42"/>
    </row>
    <row r="588" s="4" customFormat="1" ht="108" spans="1:19">
      <c r="A588" s="25" t="s">
        <v>2550</v>
      </c>
      <c r="B588" s="28" t="s">
        <v>2275</v>
      </c>
      <c r="C588" s="72" t="s">
        <v>2551</v>
      </c>
      <c r="D588" s="73" t="s">
        <v>27</v>
      </c>
      <c r="E588" s="28" t="s">
        <v>2545</v>
      </c>
      <c r="F588" s="28" t="s">
        <v>2552</v>
      </c>
      <c r="G588" s="28">
        <v>64.51</v>
      </c>
      <c r="H588" s="42" t="s">
        <v>30</v>
      </c>
      <c r="I588" s="77" t="s">
        <v>107</v>
      </c>
      <c r="J588" s="28" t="s">
        <v>2545</v>
      </c>
      <c r="K588" s="28" t="s">
        <v>2505</v>
      </c>
      <c r="L588" s="42" t="s">
        <v>34</v>
      </c>
      <c r="M588" s="42" t="s">
        <v>55</v>
      </c>
      <c r="N588" s="45" t="s">
        <v>36</v>
      </c>
      <c r="O588" s="42" t="s">
        <v>37</v>
      </c>
      <c r="P588" s="45" t="s">
        <v>38</v>
      </c>
      <c r="Q588" s="45" t="s">
        <v>39</v>
      </c>
      <c r="R588" s="77" t="s">
        <v>107</v>
      </c>
      <c r="S588" s="42"/>
    </row>
    <row r="589" s="4" customFormat="1" ht="54" spans="1:19">
      <c r="A589" s="25" t="s">
        <v>2553</v>
      </c>
      <c r="B589" s="28" t="s">
        <v>2275</v>
      </c>
      <c r="C589" s="72" t="s">
        <v>2554</v>
      </c>
      <c r="D589" s="73" t="s">
        <v>27</v>
      </c>
      <c r="E589" s="28" t="s">
        <v>2555</v>
      </c>
      <c r="F589" s="28" t="s">
        <v>2556</v>
      </c>
      <c r="G589" s="28">
        <v>15</v>
      </c>
      <c r="H589" s="42" t="s">
        <v>30</v>
      </c>
      <c r="I589" s="77" t="s">
        <v>107</v>
      </c>
      <c r="J589" s="28" t="s">
        <v>2557</v>
      </c>
      <c r="K589" s="28" t="s">
        <v>2558</v>
      </c>
      <c r="L589" s="42" t="s">
        <v>34</v>
      </c>
      <c r="M589" s="42" t="s">
        <v>55</v>
      </c>
      <c r="N589" s="45" t="s">
        <v>36</v>
      </c>
      <c r="O589" s="42" t="s">
        <v>37</v>
      </c>
      <c r="P589" s="45" t="s">
        <v>38</v>
      </c>
      <c r="Q589" s="45" t="s">
        <v>39</v>
      </c>
      <c r="R589" s="77" t="s">
        <v>107</v>
      </c>
      <c r="S589" s="42"/>
    </row>
    <row r="590" s="4" customFormat="1" ht="40.5" spans="1:19">
      <c r="A590" s="25" t="s">
        <v>2559</v>
      </c>
      <c r="B590" s="28" t="s">
        <v>2275</v>
      </c>
      <c r="C590" s="29" t="s">
        <v>2560</v>
      </c>
      <c r="D590" s="32" t="s">
        <v>27</v>
      </c>
      <c r="E590" s="25" t="s">
        <v>2561</v>
      </c>
      <c r="F590" s="25" t="s">
        <v>2562</v>
      </c>
      <c r="G590" s="25">
        <v>30</v>
      </c>
      <c r="H590" s="42" t="s">
        <v>30</v>
      </c>
      <c r="I590" s="25" t="s">
        <v>107</v>
      </c>
      <c r="J590" s="25" t="s">
        <v>2561</v>
      </c>
      <c r="K590" s="28" t="s">
        <v>2505</v>
      </c>
      <c r="L590" s="25" t="s">
        <v>34</v>
      </c>
      <c r="M590" s="25" t="s">
        <v>55</v>
      </c>
      <c r="N590" s="45" t="s">
        <v>36</v>
      </c>
      <c r="O590" s="42" t="s">
        <v>37</v>
      </c>
      <c r="P590" s="45" t="s">
        <v>38</v>
      </c>
      <c r="Q590" s="45" t="s">
        <v>39</v>
      </c>
      <c r="R590" s="25" t="s">
        <v>107</v>
      </c>
      <c r="S590" s="42"/>
    </row>
    <row r="591" s="4" customFormat="1" ht="54" spans="1:19">
      <c r="A591" s="25" t="s">
        <v>2563</v>
      </c>
      <c r="B591" s="28" t="s">
        <v>2275</v>
      </c>
      <c r="C591" s="29" t="s">
        <v>2564</v>
      </c>
      <c r="D591" s="32" t="s">
        <v>27</v>
      </c>
      <c r="E591" s="25" t="s">
        <v>2561</v>
      </c>
      <c r="F591" s="25" t="s">
        <v>2565</v>
      </c>
      <c r="G591" s="25">
        <v>147.09</v>
      </c>
      <c r="H591" s="42" t="s">
        <v>30</v>
      </c>
      <c r="I591" s="45" t="s">
        <v>107</v>
      </c>
      <c r="J591" s="86" t="s">
        <v>2561</v>
      </c>
      <c r="K591" s="28" t="s">
        <v>2342</v>
      </c>
      <c r="L591" s="45" t="s">
        <v>34</v>
      </c>
      <c r="M591" s="45" t="s">
        <v>55</v>
      </c>
      <c r="N591" s="45" t="s">
        <v>36</v>
      </c>
      <c r="O591" s="42" t="s">
        <v>37</v>
      </c>
      <c r="P591" s="45" t="s">
        <v>38</v>
      </c>
      <c r="Q591" s="45" t="s">
        <v>39</v>
      </c>
      <c r="R591" s="45" t="s">
        <v>107</v>
      </c>
      <c r="S591" s="42"/>
    </row>
    <row r="592" s="4" customFormat="1" ht="40.5" spans="1:19">
      <c r="A592" s="25" t="s">
        <v>2566</v>
      </c>
      <c r="B592" s="28" t="s">
        <v>2275</v>
      </c>
      <c r="C592" s="29" t="s">
        <v>2567</v>
      </c>
      <c r="D592" s="32" t="s">
        <v>27</v>
      </c>
      <c r="E592" s="25" t="s">
        <v>120</v>
      </c>
      <c r="F592" s="25" t="s">
        <v>2568</v>
      </c>
      <c r="G592" s="25">
        <v>60</v>
      </c>
      <c r="H592" s="42" t="s">
        <v>30</v>
      </c>
      <c r="I592" s="45" t="s">
        <v>107</v>
      </c>
      <c r="J592" s="86" t="s">
        <v>120</v>
      </c>
      <c r="K592" s="28" t="s">
        <v>2533</v>
      </c>
      <c r="L592" s="45" t="s">
        <v>34</v>
      </c>
      <c r="M592" s="45" t="s">
        <v>55</v>
      </c>
      <c r="N592" s="45" t="s">
        <v>36</v>
      </c>
      <c r="O592" s="42" t="s">
        <v>37</v>
      </c>
      <c r="P592" s="45" t="s">
        <v>38</v>
      </c>
      <c r="Q592" s="45" t="s">
        <v>39</v>
      </c>
      <c r="R592" s="45" t="s">
        <v>107</v>
      </c>
      <c r="S592" s="42"/>
    </row>
    <row r="593" s="4" customFormat="1" ht="409.5" spans="1:19">
      <c r="A593" s="25" t="s">
        <v>2569</v>
      </c>
      <c r="B593" s="28" t="s">
        <v>2275</v>
      </c>
      <c r="C593" s="29" t="s">
        <v>2570</v>
      </c>
      <c r="D593" s="32" t="s">
        <v>27</v>
      </c>
      <c r="E593" s="25" t="s">
        <v>120</v>
      </c>
      <c r="F593" s="25" t="s">
        <v>2571</v>
      </c>
      <c r="G593" s="25">
        <v>312.54</v>
      </c>
      <c r="H593" s="42" t="s">
        <v>30</v>
      </c>
      <c r="I593" s="45" t="s">
        <v>107</v>
      </c>
      <c r="J593" s="86" t="s">
        <v>120</v>
      </c>
      <c r="K593" s="28" t="s">
        <v>2342</v>
      </c>
      <c r="L593" s="45" t="s">
        <v>34</v>
      </c>
      <c r="M593" s="45" t="s">
        <v>55</v>
      </c>
      <c r="N593" s="45" t="s">
        <v>36</v>
      </c>
      <c r="O593" s="42" t="s">
        <v>37</v>
      </c>
      <c r="P593" s="45" t="s">
        <v>38</v>
      </c>
      <c r="Q593" s="45" t="s">
        <v>39</v>
      </c>
      <c r="R593" s="45" t="s">
        <v>107</v>
      </c>
      <c r="S593" s="42"/>
    </row>
    <row r="594" s="4" customFormat="1" ht="108" spans="1:19">
      <c r="A594" s="25" t="s">
        <v>2572</v>
      </c>
      <c r="B594" s="28" t="s">
        <v>2275</v>
      </c>
      <c r="C594" s="29" t="s">
        <v>2573</v>
      </c>
      <c r="D594" s="32" t="s">
        <v>27</v>
      </c>
      <c r="E594" s="25" t="s">
        <v>120</v>
      </c>
      <c r="F594" s="25" t="s">
        <v>2574</v>
      </c>
      <c r="G594" s="25">
        <v>56</v>
      </c>
      <c r="H594" s="42" t="s">
        <v>30</v>
      </c>
      <c r="I594" s="45" t="s">
        <v>107</v>
      </c>
      <c r="J594" s="86" t="s">
        <v>120</v>
      </c>
      <c r="K594" s="28" t="s">
        <v>2342</v>
      </c>
      <c r="L594" s="45" t="s">
        <v>34</v>
      </c>
      <c r="M594" s="45" t="s">
        <v>55</v>
      </c>
      <c r="N594" s="45" t="s">
        <v>36</v>
      </c>
      <c r="O594" s="42" t="s">
        <v>37</v>
      </c>
      <c r="P594" s="45" t="s">
        <v>38</v>
      </c>
      <c r="Q594" s="45" t="s">
        <v>39</v>
      </c>
      <c r="R594" s="45" t="s">
        <v>107</v>
      </c>
      <c r="S594" s="42"/>
    </row>
    <row r="595" s="4" customFormat="1" ht="54" spans="1:19">
      <c r="A595" s="25" t="s">
        <v>2575</v>
      </c>
      <c r="B595" s="28" t="s">
        <v>2275</v>
      </c>
      <c r="C595" s="29" t="s">
        <v>2576</v>
      </c>
      <c r="D595" s="32" t="s">
        <v>27</v>
      </c>
      <c r="E595" s="25" t="s">
        <v>2577</v>
      </c>
      <c r="F595" s="25" t="s">
        <v>2578</v>
      </c>
      <c r="G595" s="25">
        <v>100</v>
      </c>
      <c r="H595" s="42" t="s">
        <v>30</v>
      </c>
      <c r="I595" s="45" t="s">
        <v>107</v>
      </c>
      <c r="J595" s="86" t="s">
        <v>2579</v>
      </c>
      <c r="K595" s="28" t="s">
        <v>2580</v>
      </c>
      <c r="L595" s="45" t="s">
        <v>34</v>
      </c>
      <c r="M595" s="45" t="s">
        <v>55</v>
      </c>
      <c r="N595" s="45" t="s">
        <v>36</v>
      </c>
      <c r="O595" s="42" t="s">
        <v>37</v>
      </c>
      <c r="P595" s="45" t="s">
        <v>38</v>
      </c>
      <c r="Q595" s="45" t="s">
        <v>39</v>
      </c>
      <c r="R595" s="45" t="s">
        <v>107</v>
      </c>
      <c r="S595" s="42"/>
    </row>
    <row r="596" s="4" customFormat="1" ht="53" customHeight="1" spans="1:19">
      <c r="A596" s="25" t="s">
        <v>2581</v>
      </c>
      <c r="B596" s="28" t="s">
        <v>2275</v>
      </c>
      <c r="C596" s="29" t="s">
        <v>2582</v>
      </c>
      <c r="D596" s="32" t="s">
        <v>27</v>
      </c>
      <c r="E596" s="25" t="s">
        <v>2583</v>
      </c>
      <c r="F596" s="25" t="s">
        <v>2584</v>
      </c>
      <c r="G596" s="25">
        <v>30</v>
      </c>
      <c r="H596" s="42" t="s">
        <v>30</v>
      </c>
      <c r="I596" s="45" t="s">
        <v>107</v>
      </c>
      <c r="J596" s="86" t="s">
        <v>2583</v>
      </c>
      <c r="K596" s="28" t="s">
        <v>2505</v>
      </c>
      <c r="L596" s="45" t="s">
        <v>34</v>
      </c>
      <c r="M596" s="45" t="s">
        <v>55</v>
      </c>
      <c r="N596" s="45" t="s">
        <v>36</v>
      </c>
      <c r="O596" s="42" t="s">
        <v>37</v>
      </c>
      <c r="P596" s="45" t="s">
        <v>38</v>
      </c>
      <c r="Q596" s="45" t="s">
        <v>39</v>
      </c>
      <c r="R596" s="45" t="s">
        <v>107</v>
      </c>
      <c r="S596" s="42"/>
    </row>
    <row r="597" s="4" customFormat="1" ht="216" spans="1:19">
      <c r="A597" s="25" t="s">
        <v>2585</v>
      </c>
      <c r="B597" s="28" t="s">
        <v>2275</v>
      </c>
      <c r="C597" s="29" t="s">
        <v>2586</v>
      </c>
      <c r="D597" s="32" t="s">
        <v>27</v>
      </c>
      <c r="E597" s="25" t="s">
        <v>105</v>
      </c>
      <c r="F597" s="25" t="s">
        <v>2587</v>
      </c>
      <c r="G597" s="25">
        <v>40</v>
      </c>
      <c r="H597" s="42" t="s">
        <v>30</v>
      </c>
      <c r="I597" s="45" t="s">
        <v>107</v>
      </c>
      <c r="J597" s="86" t="s">
        <v>105</v>
      </c>
      <c r="K597" s="28" t="s">
        <v>2505</v>
      </c>
      <c r="L597" s="45" t="s">
        <v>34</v>
      </c>
      <c r="M597" s="45" t="s">
        <v>55</v>
      </c>
      <c r="N597" s="45" t="s">
        <v>36</v>
      </c>
      <c r="O597" s="42" t="s">
        <v>37</v>
      </c>
      <c r="P597" s="45" t="s">
        <v>38</v>
      </c>
      <c r="Q597" s="45" t="s">
        <v>39</v>
      </c>
      <c r="R597" s="45" t="s">
        <v>107</v>
      </c>
      <c r="S597" s="42"/>
    </row>
    <row r="598" s="4" customFormat="1" ht="40.5" spans="1:19">
      <c r="A598" s="25" t="s">
        <v>2588</v>
      </c>
      <c r="B598" s="28" t="s">
        <v>2275</v>
      </c>
      <c r="C598" s="29" t="s">
        <v>2589</v>
      </c>
      <c r="D598" s="32" t="s">
        <v>27</v>
      </c>
      <c r="E598" s="25" t="s">
        <v>614</v>
      </c>
      <c r="F598" s="25" t="s">
        <v>2590</v>
      </c>
      <c r="G598" s="25">
        <v>15</v>
      </c>
      <c r="H598" s="42" t="s">
        <v>30</v>
      </c>
      <c r="I598" s="45" t="s">
        <v>107</v>
      </c>
      <c r="J598" s="86" t="s">
        <v>614</v>
      </c>
      <c r="K598" s="28" t="s">
        <v>2505</v>
      </c>
      <c r="L598" s="45" t="s">
        <v>34</v>
      </c>
      <c r="M598" s="45" t="s">
        <v>55</v>
      </c>
      <c r="N598" s="45" t="s">
        <v>36</v>
      </c>
      <c r="O598" s="42" t="s">
        <v>37</v>
      </c>
      <c r="P598" s="45" t="s">
        <v>38</v>
      </c>
      <c r="Q598" s="45" t="s">
        <v>39</v>
      </c>
      <c r="R598" s="45" t="s">
        <v>107</v>
      </c>
      <c r="S598" s="42"/>
    </row>
    <row r="599" s="4" customFormat="1" ht="216" spans="1:19">
      <c r="A599" s="25" t="s">
        <v>2591</v>
      </c>
      <c r="B599" s="28" t="s">
        <v>2275</v>
      </c>
      <c r="C599" s="29" t="s">
        <v>2592</v>
      </c>
      <c r="D599" s="32" t="s">
        <v>27</v>
      </c>
      <c r="E599" s="25" t="s">
        <v>614</v>
      </c>
      <c r="F599" s="25" t="s">
        <v>2593</v>
      </c>
      <c r="G599" s="25">
        <v>158.69</v>
      </c>
      <c r="H599" s="42" t="s">
        <v>30</v>
      </c>
      <c r="I599" s="45" t="s">
        <v>107</v>
      </c>
      <c r="J599" s="86" t="s">
        <v>614</v>
      </c>
      <c r="K599" s="28" t="s">
        <v>2505</v>
      </c>
      <c r="L599" s="45" t="s">
        <v>34</v>
      </c>
      <c r="M599" s="45" t="s">
        <v>55</v>
      </c>
      <c r="N599" s="45" t="s">
        <v>36</v>
      </c>
      <c r="O599" s="42" t="s">
        <v>37</v>
      </c>
      <c r="P599" s="45" t="s">
        <v>38</v>
      </c>
      <c r="Q599" s="45" t="s">
        <v>39</v>
      </c>
      <c r="R599" s="45" t="s">
        <v>107</v>
      </c>
      <c r="S599" s="42"/>
    </row>
    <row r="600" s="4" customFormat="1" ht="81" spans="1:19">
      <c r="A600" s="25" t="s">
        <v>2594</v>
      </c>
      <c r="B600" s="26" t="s">
        <v>2275</v>
      </c>
      <c r="C600" s="71" t="s">
        <v>2595</v>
      </c>
      <c r="D600" s="28" t="s">
        <v>27</v>
      </c>
      <c r="E600" s="45" t="s">
        <v>2596</v>
      </c>
      <c r="F600" s="82" t="s">
        <v>2597</v>
      </c>
      <c r="G600" s="83">
        <v>15</v>
      </c>
      <c r="H600" s="42" t="s">
        <v>30</v>
      </c>
      <c r="I600" s="45" t="s">
        <v>107</v>
      </c>
      <c r="J600" s="45" t="s">
        <v>2596</v>
      </c>
      <c r="K600" s="45" t="s">
        <v>2505</v>
      </c>
      <c r="L600" s="45" t="s">
        <v>34</v>
      </c>
      <c r="M600" s="28" t="s">
        <v>55</v>
      </c>
      <c r="N600" s="45" t="s">
        <v>36</v>
      </c>
      <c r="O600" s="42" t="s">
        <v>37</v>
      </c>
      <c r="P600" s="45" t="s">
        <v>38</v>
      </c>
      <c r="Q600" s="45" t="s">
        <v>39</v>
      </c>
      <c r="R600" s="45" t="s">
        <v>107</v>
      </c>
      <c r="S600" s="42"/>
    </row>
    <row r="601" s="4" customFormat="1" ht="135" spans="1:19">
      <c r="A601" s="25" t="s">
        <v>2598</v>
      </c>
      <c r="B601" s="26" t="s">
        <v>2275</v>
      </c>
      <c r="C601" s="71" t="s">
        <v>2599</v>
      </c>
      <c r="D601" s="28" t="s">
        <v>27</v>
      </c>
      <c r="E601" s="45" t="s">
        <v>2600</v>
      </c>
      <c r="F601" s="82" t="s">
        <v>2601</v>
      </c>
      <c r="G601" s="83">
        <v>30</v>
      </c>
      <c r="H601" s="42" t="s">
        <v>30</v>
      </c>
      <c r="I601" s="45" t="s">
        <v>107</v>
      </c>
      <c r="J601" s="45" t="s">
        <v>2600</v>
      </c>
      <c r="K601" s="45" t="s">
        <v>2505</v>
      </c>
      <c r="L601" s="45" t="s">
        <v>34</v>
      </c>
      <c r="M601" s="28" t="s">
        <v>55</v>
      </c>
      <c r="N601" s="45" t="s">
        <v>36</v>
      </c>
      <c r="O601" s="42" t="s">
        <v>37</v>
      </c>
      <c r="P601" s="45" t="s">
        <v>38</v>
      </c>
      <c r="Q601" s="45" t="s">
        <v>39</v>
      </c>
      <c r="R601" s="45" t="s">
        <v>107</v>
      </c>
      <c r="S601" s="42"/>
    </row>
    <row r="602" s="4" customFormat="1" ht="53" customHeight="1" spans="1:19">
      <c r="A602" s="25" t="s">
        <v>2602</v>
      </c>
      <c r="B602" s="26" t="s">
        <v>2275</v>
      </c>
      <c r="C602" s="71" t="s">
        <v>2603</v>
      </c>
      <c r="D602" s="28" t="s">
        <v>27</v>
      </c>
      <c r="E602" s="45" t="s">
        <v>2555</v>
      </c>
      <c r="F602" s="82" t="s">
        <v>2604</v>
      </c>
      <c r="G602" s="83">
        <v>30</v>
      </c>
      <c r="H602" s="42" t="s">
        <v>30</v>
      </c>
      <c r="I602" s="45" t="s">
        <v>107</v>
      </c>
      <c r="J602" s="45" t="s">
        <v>2555</v>
      </c>
      <c r="K602" s="45" t="s">
        <v>2505</v>
      </c>
      <c r="L602" s="45" t="s">
        <v>34</v>
      </c>
      <c r="M602" s="28" t="s">
        <v>55</v>
      </c>
      <c r="N602" s="45" t="s">
        <v>36</v>
      </c>
      <c r="O602" s="42" t="s">
        <v>37</v>
      </c>
      <c r="P602" s="45" t="s">
        <v>38</v>
      </c>
      <c r="Q602" s="45" t="s">
        <v>39</v>
      </c>
      <c r="R602" s="45" t="s">
        <v>107</v>
      </c>
      <c r="S602" s="42"/>
    </row>
    <row r="603" s="4" customFormat="1" ht="81" spans="1:19">
      <c r="A603" s="25" t="s">
        <v>2605</v>
      </c>
      <c r="B603" s="26" t="s">
        <v>2275</v>
      </c>
      <c r="C603" s="71" t="s">
        <v>2606</v>
      </c>
      <c r="D603" s="28" t="s">
        <v>27</v>
      </c>
      <c r="E603" s="45" t="s">
        <v>2607</v>
      </c>
      <c r="F603" s="82" t="s">
        <v>2608</v>
      </c>
      <c r="G603" s="83">
        <v>20</v>
      </c>
      <c r="H603" s="42" t="s">
        <v>30</v>
      </c>
      <c r="I603" s="45" t="s">
        <v>107</v>
      </c>
      <c r="J603" s="45" t="s">
        <v>2607</v>
      </c>
      <c r="K603" s="45" t="s">
        <v>2505</v>
      </c>
      <c r="L603" s="45" t="s">
        <v>34</v>
      </c>
      <c r="M603" s="28" t="s">
        <v>55</v>
      </c>
      <c r="N603" s="45" t="s">
        <v>36</v>
      </c>
      <c r="O603" s="42" t="s">
        <v>37</v>
      </c>
      <c r="P603" s="45" t="s">
        <v>38</v>
      </c>
      <c r="Q603" s="45" t="s">
        <v>39</v>
      </c>
      <c r="R603" s="45" t="s">
        <v>107</v>
      </c>
      <c r="S603" s="42"/>
    </row>
    <row r="604" s="4" customFormat="1" ht="69" customHeight="1" spans="1:19">
      <c r="A604" s="25" t="s">
        <v>2609</v>
      </c>
      <c r="B604" s="26" t="s">
        <v>2275</v>
      </c>
      <c r="C604" s="71" t="s">
        <v>2610</v>
      </c>
      <c r="D604" s="28" t="s">
        <v>27</v>
      </c>
      <c r="E604" s="45" t="s">
        <v>2611</v>
      </c>
      <c r="F604" s="82" t="s">
        <v>2612</v>
      </c>
      <c r="G604" s="83">
        <v>30</v>
      </c>
      <c r="H604" s="42" t="s">
        <v>30</v>
      </c>
      <c r="I604" s="45" t="s">
        <v>107</v>
      </c>
      <c r="J604" s="45" t="s">
        <v>2613</v>
      </c>
      <c r="K604" s="45" t="s">
        <v>2505</v>
      </c>
      <c r="L604" s="45" t="s">
        <v>34</v>
      </c>
      <c r="M604" s="28" t="s">
        <v>55</v>
      </c>
      <c r="N604" s="45" t="s">
        <v>36</v>
      </c>
      <c r="O604" s="42" t="s">
        <v>37</v>
      </c>
      <c r="P604" s="45" t="s">
        <v>38</v>
      </c>
      <c r="Q604" s="45" t="s">
        <v>39</v>
      </c>
      <c r="R604" s="45" t="s">
        <v>107</v>
      </c>
      <c r="S604" s="42"/>
    </row>
    <row r="605" s="4" customFormat="1" ht="67.5" spans="1:19">
      <c r="A605" s="25" t="s">
        <v>2614</v>
      </c>
      <c r="B605" s="26" t="s">
        <v>2275</v>
      </c>
      <c r="C605" s="71" t="s">
        <v>2615</v>
      </c>
      <c r="D605" s="28" t="s">
        <v>27</v>
      </c>
      <c r="E605" s="45" t="s">
        <v>2616</v>
      </c>
      <c r="F605" s="82" t="s">
        <v>2617</v>
      </c>
      <c r="G605" s="83">
        <v>65</v>
      </c>
      <c r="H605" s="42" t="s">
        <v>30</v>
      </c>
      <c r="I605" s="45" t="s">
        <v>107</v>
      </c>
      <c r="J605" s="45" t="s">
        <v>2616</v>
      </c>
      <c r="K605" s="45" t="s">
        <v>2618</v>
      </c>
      <c r="L605" s="45" t="s">
        <v>34</v>
      </c>
      <c r="M605" s="28" t="s">
        <v>55</v>
      </c>
      <c r="N605" s="45" t="s">
        <v>36</v>
      </c>
      <c r="O605" s="42" t="s">
        <v>37</v>
      </c>
      <c r="P605" s="45" t="s">
        <v>38</v>
      </c>
      <c r="Q605" s="45" t="s">
        <v>39</v>
      </c>
      <c r="R605" s="45" t="s">
        <v>107</v>
      </c>
      <c r="S605" s="42"/>
    </row>
    <row r="606" s="4" customFormat="1" ht="54" customHeight="1" spans="1:19">
      <c r="A606" s="25" t="s">
        <v>2619</v>
      </c>
      <c r="B606" s="26" t="s">
        <v>2275</v>
      </c>
      <c r="C606" s="71" t="s">
        <v>2620</v>
      </c>
      <c r="D606" s="28" t="s">
        <v>27</v>
      </c>
      <c r="E606" s="45" t="s">
        <v>2616</v>
      </c>
      <c r="F606" s="82" t="s">
        <v>2621</v>
      </c>
      <c r="G606" s="84">
        <v>75.47</v>
      </c>
      <c r="H606" s="42" t="s">
        <v>30</v>
      </c>
      <c r="I606" s="45" t="s">
        <v>107</v>
      </c>
      <c r="J606" s="45" t="s">
        <v>2616</v>
      </c>
      <c r="K606" s="45" t="s">
        <v>2342</v>
      </c>
      <c r="L606" s="45" t="s">
        <v>34</v>
      </c>
      <c r="M606" s="28" t="s">
        <v>55</v>
      </c>
      <c r="N606" s="45" t="s">
        <v>36</v>
      </c>
      <c r="O606" s="42" t="s">
        <v>37</v>
      </c>
      <c r="P606" s="45" t="s">
        <v>38</v>
      </c>
      <c r="Q606" s="45" t="s">
        <v>39</v>
      </c>
      <c r="R606" s="45" t="s">
        <v>107</v>
      </c>
      <c r="S606" s="42"/>
    </row>
    <row r="607" s="4" customFormat="1" ht="54" spans="1:19">
      <c r="A607" s="25" t="s">
        <v>2622</v>
      </c>
      <c r="B607" s="26" t="s">
        <v>2275</v>
      </c>
      <c r="C607" s="71" t="s">
        <v>2623</v>
      </c>
      <c r="D607" s="28" t="s">
        <v>27</v>
      </c>
      <c r="E607" s="45" t="s">
        <v>2624</v>
      </c>
      <c r="F607" s="82" t="s">
        <v>2625</v>
      </c>
      <c r="G607" s="83">
        <v>120</v>
      </c>
      <c r="H607" s="42" t="s">
        <v>30</v>
      </c>
      <c r="I607" s="45" t="s">
        <v>66</v>
      </c>
      <c r="J607" s="45" t="s">
        <v>2626</v>
      </c>
      <c r="K607" s="45" t="s">
        <v>2471</v>
      </c>
      <c r="L607" s="45" t="s">
        <v>34</v>
      </c>
      <c r="M607" s="28" t="s">
        <v>55</v>
      </c>
      <c r="N607" s="45" t="s">
        <v>36</v>
      </c>
      <c r="O607" s="42" t="s">
        <v>37</v>
      </c>
      <c r="P607" s="45" t="s">
        <v>38</v>
      </c>
      <c r="Q607" s="45" t="s">
        <v>39</v>
      </c>
      <c r="R607" s="45" t="s">
        <v>2627</v>
      </c>
      <c r="S607" s="42"/>
    </row>
    <row r="608" s="4" customFormat="1" ht="40.5" spans="1:19">
      <c r="A608" s="25" t="s">
        <v>2628</v>
      </c>
      <c r="B608" s="26" t="s">
        <v>2275</v>
      </c>
      <c r="C608" s="71" t="s">
        <v>2629</v>
      </c>
      <c r="D608" s="28" t="s">
        <v>27</v>
      </c>
      <c r="E608" s="45" t="s">
        <v>2308</v>
      </c>
      <c r="F608" s="82" t="s">
        <v>2630</v>
      </c>
      <c r="G608" s="83">
        <v>35</v>
      </c>
      <c r="H608" s="42" t="s">
        <v>30</v>
      </c>
      <c r="I608" s="45" t="s">
        <v>2279</v>
      </c>
      <c r="J608" s="45" t="s">
        <v>2308</v>
      </c>
      <c r="K608" s="45" t="s">
        <v>2471</v>
      </c>
      <c r="L608" s="45" t="s">
        <v>34</v>
      </c>
      <c r="M608" s="28" t="s">
        <v>55</v>
      </c>
      <c r="N608" s="45" t="s">
        <v>36</v>
      </c>
      <c r="O608" s="42" t="s">
        <v>37</v>
      </c>
      <c r="P608" s="45" t="s">
        <v>38</v>
      </c>
      <c r="Q608" s="45" t="s">
        <v>39</v>
      </c>
      <c r="R608" s="45" t="s">
        <v>2627</v>
      </c>
      <c r="S608" s="42"/>
    </row>
    <row r="609" s="4" customFormat="1" ht="54" spans="1:19">
      <c r="A609" s="25" t="s">
        <v>2631</v>
      </c>
      <c r="B609" s="26" t="s">
        <v>2275</v>
      </c>
      <c r="C609" s="71" t="s">
        <v>2632</v>
      </c>
      <c r="D609" s="28" t="s">
        <v>27</v>
      </c>
      <c r="E609" s="45" t="s">
        <v>2633</v>
      </c>
      <c r="F609" s="82" t="s">
        <v>2630</v>
      </c>
      <c r="G609" s="83">
        <v>35</v>
      </c>
      <c r="H609" s="42" t="s">
        <v>30</v>
      </c>
      <c r="I609" s="45" t="s">
        <v>66</v>
      </c>
      <c r="J609" s="45" t="s">
        <v>2633</v>
      </c>
      <c r="K609" s="45" t="s">
        <v>2471</v>
      </c>
      <c r="L609" s="45" t="s">
        <v>34</v>
      </c>
      <c r="M609" s="28" t="s">
        <v>55</v>
      </c>
      <c r="N609" s="45" t="s">
        <v>36</v>
      </c>
      <c r="O609" s="42" t="s">
        <v>37</v>
      </c>
      <c r="P609" s="45" t="s">
        <v>38</v>
      </c>
      <c r="Q609" s="45" t="s">
        <v>39</v>
      </c>
      <c r="R609" s="45" t="s">
        <v>2627</v>
      </c>
      <c r="S609" s="42"/>
    </row>
    <row r="610" s="4" customFormat="1" ht="54" spans="1:19">
      <c r="A610" s="25" t="s">
        <v>2634</v>
      </c>
      <c r="B610" s="26" t="s">
        <v>2275</v>
      </c>
      <c r="C610" s="71" t="s">
        <v>2635</v>
      </c>
      <c r="D610" s="28" t="s">
        <v>27</v>
      </c>
      <c r="E610" s="45" t="s">
        <v>2636</v>
      </c>
      <c r="F610" s="82" t="s">
        <v>2637</v>
      </c>
      <c r="G610" s="83">
        <v>60</v>
      </c>
      <c r="H610" s="42" t="s">
        <v>30</v>
      </c>
      <c r="I610" s="45" t="s">
        <v>66</v>
      </c>
      <c r="J610" s="45" t="s">
        <v>2636</v>
      </c>
      <c r="K610" s="45" t="s">
        <v>2471</v>
      </c>
      <c r="L610" s="45" t="s">
        <v>34</v>
      </c>
      <c r="M610" s="28" t="s">
        <v>55</v>
      </c>
      <c r="N610" s="45" t="s">
        <v>36</v>
      </c>
      <c r="O610" s="42" t="s">
        <v>37</v>
      </c>
      <c r="P610" s="45" t="s">
        <v>38</v>
      </c>
      <c r="Q610" s="45" t="s">
        <v>39</v>
      </c>
      <c r="R610" s="45" t="s">
        <v>2627</v>
      </c>
      <c r="S610" s="42"/>
    </row>
    <row r="611" s="4" customFormat="1" ht="54" spans="1:19">
      <c r="A611" s="25" t="s">
        <v>2638</v>
      </c>
      <c r="B611" s="26" t="s">
        <v>2275</v>
      </c>
      <c r="C611" s="71" t="s">
        <v>2639</v>
      </c>
      <c r="D611" s="28" t="s">
        <v>27</v>
      </c>
      <c r="E611" s="45" t="s">
        <v>2414</v>
      </c>
      <c r="F611" s="82" t="s">
        <v>2640</v>
      </c>
      <c r="G611" s="83">
        <v>200</v>
      </c>
      <c r="H611" s="42" t="s">
        <v>30</v>
      </c>
      <c r="I611" s="45" t="s">
        <v>66</v>
      </c>
      <c r="J611" s="45" t="s">
        <v>2414</v>
      </c>
      <c r="K611" s="45" t="s">
        <v>2471</v>
      </c>
      <c r="L611" s="45" t="s">
        <v>34</v>
      </c>
      <c r="M611" s="28" t="s">
        <v>55</v>
      </c>
      <c r="N611" s="45" t="s">
        <v>36</v>
      </c>
      <c r="O611" s="42" t="s">
        <v>37</v>
      </c>
      <c r="P611" s="45" t="s">
        <v>38</v>
      </c>
      <c r="Q611" s="45" t="s">
        <v>39</v>
      </c>
      <c r="R611" s="45" t="s">
        <v>2627</v>
      </c>
      <c r="S611" s="42"/>
    </row>
    <row r="612" s="4" customFormat="1" ht="54" spans="1:19">
      <c r="A612" s="25" t="s">
        <v>2641</v>
      </c>
      <c r="B612" s="26" t="s">
        <v>2275</v>
      </c>
      <c r="C612" s="71" t="s">
        <v>2642</v>
      </c>
      <c r="D612" s="28" t="s">
        <v>27</v>
      </c>
      <c r="E612" s="45" t="s">
        <v>2643</v>
      </c>
      <c r="F612" s="82" t="s">
        <v>2630</v>
      </c>
      <c r="G612" s="83">
        <v>35</v>
      </c>
      <c r="H612" s="42" t="s">
        <v>30</v>
      </c>
      <c r="I612" s="45" t="s">
        <v>66</v>
      </c>
      <c r="J612" s="45" t="s">
        <v>2643</v>
      </c>
      <c r="K612" s="45" t="s">
        <v>2471</v>
      </c>
      <c r="L612" s="45" t="s">
        <v>34</v>
      </c>
      <c r="M612" s="28" t="s">
        <v>55</v>
      </c>
      <c r="N612" s="45" t="s">
        <v>36</v>
      </c>
      <c r="O612" s="42" t="s">
        <v>37</v>
      </c>
      <c r="P612" s="45" t="s">
        <v>38</v>
      </c>
      <c r="Q612" s="45" t="s">
        <v>39</v>
      </c>
      <c r="R612" s="45" t="s">
        <v>2627</v>
      </c>
      <c r="S612" s="42"/>
    </row>
    <row r="613" s="4" customFormat="1" ht="40.5" spans="1:19">
      <c r="A613" s="25" t="s">
        <v>2644</v>
      </c>
      <c r="B613" s="26" t="s">
        <v>2275</v>
      </c>
      <c r="C613" s="71" t="s">
        <v>2645</v>
      </c>
      <c r="D613" s="28" t="s">
        <v>27</v>
      </c>
      <c r="E613" s="45" t="s">
        <v>2646</v>
      </c>
      <c r="F613" s="82" t="s">
        <v>2630</v>
      </c>
      <c r="G613" s="83">
        <v>35</v>
      </c>
      <c r="H613" s="42" t="s">
        <v>30</v>
      </c>
      <c r="I613" s="45" t="s">
        <v>107</v>
      </c>
      <c r="J613" s="45" t="s">
        <v>2646</v>
      </c>
      <c r="K613" s="45" t="s">
        <v>2471</v>
      </c>
      <c r="L613" s="45" t="s">
        <v>34</v>
      </c>
      <c r="M613" s="28" t="s">
        <v>55</v>
      </c>
      <c r="N613" s="45" t="s">
        <v>36</v>
      </c>
      <c r="O613" s="42" t="s">
        <v>37</v>
      </c>
      <c r="P613" s="45" t="s">
        <v>38</v>
      </c>
      <c r="Q613" s="45" t="s">
        <v>39</v>
      </c>
      <c r="R613" s="45" t="s">
        <v>2627</v>
      </c>
      <c r="S613" s="42"/>
    </row>
    <row r="614" s="4" customFormat="1" ht="54" spans="1:19">
      <c r="A614" s="25" t="s">
        <v>2647</v>
      </c>
      <c r="B614" s="26" t="s">
        <v>2275</v>
      </c>
      <c r="C614" s="71" t="s">
        <v>2648</v>
      </c>
      <c r="D614" s="28" t="s">
        <v>27</v>
      </c>
      <c r="E614" s="45" t="s">
        <v>2649</v>
      </c>
      <c r="F614" s="82" t="s">
        <v>2650</v>
      </c>
      <c r="G614" s="83">
        <v>55</v>
      </c>
      <c r="H614" s="42" t="s">
        <v>30</v>
      </c>
      <c r="I614" s="45" t="s">
        <v>107</v>
      </c>
      <c r="J614" s="45" t="s">
        <v>2649</v>
      </c>
      <c r="K614" s="45" t="s">
        <v>2471</v>
      </c>
      <c r="L614" s="45" t="s">
        <v>34</v>
      </c>
      <c r="M614" s="28" t="s">
        <v>55</v>
      </c>
      <c r="N614" s="45" t="s">
        <v>36</v>
      </c>
      <c r="O614" s="42" t="s">
        <v>37</v>
      </c>
      <c r="P614" s="45" t="s">
        <v>38</v>
      </c>
      <c r="Q614" s="45" t="s">
        <v>39</v>
      </c>
      <c r="R614" s="45" t="s">
        <v>2627</v>
      </c>
      <c r="S614" s="42"/>
    </row>
    <row r="615" s="4" customFormat="1" ht="54" spans="1:19">
      <c r="A615" s="25" t="s">
        <v>2651</v>
      </c>
      <c r="B615" s="26" t="s">
        <v>2275</v>
      </c>
      <c r="C615" s="71" t="s">
        <v>2652</v>
      </c>
      <c r="D615" s="28" t="s">
        <v>27</v>
      </c>
      <c r="E615" s="45" t="s">
        <v>2653</v>
      </c>
      <c r="F615" s="82" t="s">
        <v>2654</v>
      </c>
      <c r="G615" s="83">
        <v>95</v>
      </c>
      <c r="H615" s="42" t="s">
        <v>30</v>
      </c>
      <c r="I615" s="45" t="s">
        <v>107</v>
      </c>
      <c r="J615" s="45" t="s">
        <v>2653</v>
      </c>
      <c r="K615" s="45" t="s">
        <v>2471</v>
      </c>
      <c r="L615" s="45" t="s">
        <v>34</v>
      </c>
      <c r="M615" s="28" t="s">
        <v>55</v>
      </c>
      <c r="N615" s="45" t="s">
        <v>36</v>
      </c>
      <c r="O615" s="42" t="s">
        <v>37</v>
      </c>
      <c r="P615" s="45" t="s">
        <v>38</v>
      </c>
      <c r="Q615" s="45" t="s">
        <v>39</v>
      </c>
      <c r="R615" s="45" t="s">
        <v>2627</v>
      </c>
      <c r="S615" s="42"/>
    </row>
    <row r="616" s="4" customFormat="1" ht="54" spans="1:19">
      <c r="A616" s="25" t="s">
        <v>2655</v>
      </c>
      <c r="B616" s="26" t="s">
        <v>2275</v>
      </c>
      <c r="C616" s="72" t="s">
        <v>2656</v>
      </c>
      <c r="D616" s="28" t="s">
        <v>27</v>
      </c>
      <c r="E616" s="28" t="s">
        <v>2657</v>
      </c>
      <c r="F616" s="82" t="s">
        <v>2637</v>
      </c>
      <c r="G616" s="83">
        <v>60</v>
      </c>
      <c r="H616" s="42" t="s">
        <v>30</v>
      </c>
      <c r="I616" s="45" t="s">
        <v>66</v>
      </c>
      <c r="J616" s="28" t="s">
        <v>2657</v>
      </c>
      <c r="K616" s="45" t="s">
        <v>2471</v>
      </c>
      <c r="L616" s="45" t="s">
        <v>34</v>
      </c>
      <c r="M616" s="28" t="s">
        <v>55</v>
      </c>
      <c r="N616" s="45" t="s">
        <v>36</v>
      </c>
      <c r="O616" s="42" t="s">
        <v>37</v>
      </c>
      <c r="P616" s="45" t="s">
        <v>38</v>
      </c>
      <c r="Q616" s="45" t="s">
        <v>39</v>
      </c>
      <c r="R616" s="45" t="s">
        <v>2627</v>
      </c>
      <c r="S616" s="42"/>
    </row>
    <row r="617" s="5" customFormat="1" ht="60" customHeight="1" spans="1:19">
      <c r="A617" s="25" t="s">
        <v>2658</v>
      </c>
      <c r="B617" s="35" t="s">
        <v>2659</v>
      </c>
      <c r="C617" s="37" t="s">
        <v>2660</v>
      </c>
      <c r="D617" s="36" t="s">
        <v>27</v>
      </c>
      <c r="E617" s="44" t="s">
        <v>2661</v>
      </c>
      <c r="F617" s="35" t="s">
        <v>2662</v>
      </c>
      <c r="G617" s="43">
        <v>50</v>
      </c>
      <c r="H617" s="35" t="s">
        <v>132</v>
      </c>
      <c r="I617" s="44" t="s">
        <v>133</v>
      </c>
      <c r="J617" s="33" t="s">
        <v>2663</v>
      </c>
      <c r="K617" s="35" t="s">
        <v>2664</v>
      </c>
      <c r="L617" s="35" t="s">
        <v>34</v>
      </c>
      <c r="M617" s="35" t="s">
        <v>358</v>
      </c>
      <c r="N617" s="35" t="s">
        <v>38</v>
      </c>
      <c r="O617" s="35" t="s">
        <v>38</v>
      </c>
      <c r="P617" s="35" t="s">
        <v>38</v>
      </c>
      <c r="Q617" s="35" t="s">
        <v>136</v>
      </c>
      <c r="R617" s="35" t="s">
        <v>133</v>
      </c>
      <c r="S617" s="36"/>
    </row>
    <row r="618" s="5" customFormat="1" ht="229" customHeight="1" spans="1:19">
      <c r="A618" s="25" t="s">
        <v>2665</v>
      </c>
      <c r="B618" s="35" t="s">
        <v>2659</v>
      </c>
      <c r="C618" s="37" t="s">
        <v>2666</v>
      </c>
      <c r="D618" s="36" t="s">
        <v>27</v>
      </c>
      <c r="E618" s="44" t="s">
        <v>2667</v>
      </c>
      <c r="F618" s="44" t="s">
        <v>2668</v>
      </c>
      <c r="G618" s="43">
        <v>50</v>
      </c>
      <c r="H618" s="35" t="s">
        <v>132</v>
      </c>
      <c r="I618" s="44" t="s">
        <v>133</v>
      </c>
      <c r="J618" s="33" t="s">
        <v>2669</v>
      </c>
      <c r="K618" s="35" t="s">
        <v>2670</v>
      </c>
      <c r="L618" s="35" t="s">
        <v>34</v>
      </c>
      <c r="M618" s="35" t="s">
        <v>358</v>
      </c>
      <c r="N618" s="35" t="s">
        <v>38</v>
      </c>
      <c r="O618" s="35" t="s">
        <v>38</v>
      </c>
      <c r="P618" s="35" t="s">
        <v>38</v>
      </c>
      <c r="Q618" s="35" t="s">
        <v>136</v>
      </c>
      <c r="R618" s="35" t="s">
        <v>133</v>
      </c>
      <c r="S618" s="36"/>
    </row>
    <row r="619" s="5" customFormat="1" ht="57" customHeight="1" spans="1:19">
      <c r="A619" s="25" t="s">
        <v>2671</v>
      </c>
      <c r="B619" s="35" t="s">
        <v>2659</v>
      </c>
      <c r="C619" s="37" t="s">
        <v>2672</v>
      </c>
      <c r="D619" s="36" t="s">
        <v>27</v>
      </c>
      <c r="E619" s="44" t="s">
        <v>2673</v>
      </c>
      <c r="F619" s="44" t="s">
        <v>2674</v>
      </c>
      <c r="G619" s="43">
        <v>100</v>
      </c>
      <c r="H619" s="35" t="s">
        <v>132</v>
      </c>
      <c r="I619" s="44" t="s">
        <v>133</v>
      </c>
      <c r="J619" s="33" t="s">
        <v>2663</v>
      </c>
      <c r="K619" s="35" t="s">
        <v>2664</v>
      </c>
      <c r="L619" s="35" t="s">
        <v>34</v>
      </c>
      <c r="M619" s="35" t="s">
        <v>358</v>
      </c>
      <c r="N619" s="35" t="s">
        <v>38</v>
      </c>
      <c r="O619" s="35" t="s">
        <v>38</v>
      </c>
      <c r="P619" s="35" t="s">
        <v>38</v>
      </c>
      <c r="Q619" s="35" t="s">
        <v>136</v>
      </c>
      <c r="R619" s="35" t="s">
        <v>133</v>
      </c>
      <c r="S619" s="36"/>
    </row>
    <row r="620" s="5" customFormat="1" ht="172" customHeight="1" spans="1:19">
      <c r="A620" s="25" t="s">
        <v>2675</v>
      </c>
      <c r="B620" s="35" t="s">
        <v>2659</v>
      </c>
      <c r="C620" s="38" t="s">
        <v>2676</v>
      </c>
      <c r="D620" s="36" t="s">
        <v>27</v>
      </c>
      <c r="E620" s="44" t="s">
        <v>2677</v>
      </c>
      <c r="F620" s="44" t="s">
        <v>2678</v>
      </c>
      <c r="G620" s="43">
        <v>50</v>
      </c>
      <c r="H620" s="35" t="s">
        <v>132</v>
      </c>
      <c r="I620" s="44" t="s">
        <v>133</v>
      </c>
      <c r="J620" s="33" t="s">
        <v>2669</v>
      </c>
      <c r="K620" s="35" t="s">
        <v>2670</v>
      </c>
      <c r="L620" s="35" t="s">
        <v>34</v>
      </c>
      <c r="M620" s="35" t="s">
        <v>358</v>
      </c>
      <c r="N620" s="35" t="s">
        <v>38</v>
      </c>
      <c r="O620" s="35" t="s">
        <v>38</v>
      </c>
      <c r="P620" s="35" t="s">
        <v>38</v>
      </c>
      <c r="Q620" s="35" t="s">
        <v>136</v>
      </c>
      <c r="R620" s="35" t="s">
        <v>133</v>
      </c>
      <c r="S620" s="36"/>
    </row>
    <row r="621" s="5" customFormat="1" ht="352" customHeight="1" spans="1:19">
      <c r="A621" s="25" t="s">
        <v>2679</v>
      </c>
      <c r="B621" s="35" t="s">
        <v>2659</v>
      </c>
      <c r="C621" s="38" t="s">
        <v>2680</v>
      </c>
      <c r="D621" s="36" t="s">
        <v>27</v>
      </c>
      <c r="E621" s="44" t="s">
        <v>153</v>
      </c>
      <c r="F621" s="44" t="s">
        <v>2681</v>
      </c>
      <c r="G621" s="43">
        <v>290</v>
      </c>
      <c r="H621" s="35" t="s">
        <v>132</v>
      </c>
      <c r="I621" s="44" t="s">
        <v>133</v>
      </c>
      <c r="J621" s="33" t="s">
        <v>292</v>
      </c>
      <c r="K621" s="33" t="s">
        <v>2682</v>
      </c>
      <c r="L621" s="35" t="s">
        <v>34</v>
      </c>
      <c r="M621" s="35" t="s">
        <v>358</v>
      </c>
      <c r="N621" s="35" t="s">
        <v>38</v>
      </c>
      <c r="O621" s="35" t="s">
        <v>38</v>
      </c>
      <c r="P621" s="35" t="s">
        <v>38</v>
      </c>
      <c r="Q621" s="35" t="s">
        <v>136</v>
      </c>
      <c r="R621" s="35" t="s">
        <v>133</v>
      </c>
      <c r="S621" s="36"/>
    </row>
    <row r="622" s="5" customFormat="1" ht="92" customHeight="1" spans="1:19">
      <c r="A622" s="25" t="s">
        <v>2683</v>
      </c>
      <c r="B622" s="35" t="s">
        <v>2659</v>
      </c>
      <c r="C622" s="38" t="s">
        <v>2684</v>
      </c>
      <c r="D622" s="36" t="s">
        <v>27</v>
      </c>
      <c r="E622" s="44" t="s">
        <v>161</v>
      </c>
      <c r="F622" s="44" t="s">
        <v>2685</v>
      </c>
      <c r="G622" s="43">
        <v>60</v>
      </c>
      <c r="H622" s="35" t="s">
        <v>132</v>
      </c>
      <c r="I622" s="44" t="s">
        <v>133</v>
      </c>
      <c r="J622" s="33" t="s">
        <v>297</v>
      </c>
      <c r="K622" s="33" t="s">
        <v>2682</v>
      </c>
      <c r="L622" s="35" t="s">
        <v>34</v>
      </c>
      <c r="M622" s="35" t="s">
        <v>358</v>
      </c>
      <c r="N622" s="35" t="s">
        <v>38</v>
      </c>
      <c r="O622" s="35" t="s">
        <v>38</v>
      </c>
      <c r="P622" s="35" t="s">
        <v>38</v>
      </c>
      <c r="Q622" s="35" t="s">
        <v>136</v>
      </c>
      <c r="R622" s="35" t="s">
        <v>133</v>
      </c>
      <c r="S622" s="36"/>
    </row>
    <row r="623" s="5" customFormat="1" ht="52" customHeight="1" spans="1:19">
      <c r="A623" s="25" t="s">
        <v>2686</v>
      </c>
      <c r="B623" s="35" t="s">
        <v>2659</v>
      </c>
      <c r="C623" s="37" t="s">
        <v>2687</v>
      </c>
      <c r="D623" s="36" t="s">
        <v>27</v>
      </c>
      <c r="E623" s="35" t="s">
        <v>182</v>
      </c>
      <c r="F623" s="35" t="s">
        <v>2688</v>
      </c>
      <c r="G623" s="35">
        <v>50</v>
      </c>
      <c r="H623" s="35" t="s">
        <v>132</v>
      </c>
      <c r="I623" s="44" t="s">
        <v>184</v>
      </c>
      <c r="J623" s="44" t="s">
        <v>2689</v>
      </c>
      <c r="K623" s="35" t="s">
        <v>2690</v>
      </c>
      <c r="L623" s="35" t="s">
        <v>34</v>
      </c>
      <c r="M623" s="35" t="s">
        <v>358</v>
      </c>
      <c r="N623" s="35" t="s">
        <v>38</v>
      </c>
      <c r="O623" s="35" t="s">
        <v>38</v>
      </c>
      <c r="P623" s="35" t="s">
        <v>38</v>
      </c>
      <c r="Q623" s="35" t="s">
        <v>136</v>
      </c>
      <c r="R623" s="35" t="s">
        <v>184</v>
      </c>
      <c r="S623" s="36"/>
    </row>
    <row r="624" s="5" customFormat="1" ht="65" customHeight="1" spans="1:19">
      <c r="A624" s="25" t="s">
        <v>2691</v>
      </c>
      <c r="B624" s="35" t="s">
        <v>2659</v>
      </c>
      <c r="C624" s="37" t="s">
        <v>2692</v>
      </c>
      <c r="D624" s="36" t="s">
        <v>27</v>
      </c>
      <c r="E624" s="35" t="s">
        <v>2693</v>
      </c>
      <c r="F624" s="35" t="s">
        <v>2694</v>
      </c>
      <c r="G624" s="35">
        <v>100</v>
      </c>
      <c r="H624" s="35" t="s">
        <v>132</v>
      </c>
      <c r="I624" s="44" t="s">
        <v>184</v>
      </c>
      <c r="J624" s="44" t="s">
        <v>2695</v>
      </c>
      <c r="K624" s="35" t="s">
        <v>2690</v>
      </c>
      <c r="L624" s="35" t="s">
        <v>34</v>
      </c>
      <c r="M624" s="35" t="s">
        <v>358</v>
      </c>
      <c r="N624" s="35" t="s">
        <v>38</v>
      </c>
      <c r="O624" s="35" t="s">
        <v>38</v>
      </c>
      <c r="P624" s="35" t="s">
        <v>38</v>
      </c>
      <c r="Q624" s="35" t="s">
        <v>136</v>
      </c>
      <c r="R624" s="35" t="s">
        <v>184</v>
      </c>
      <c r="S624" s="36"/>
    </row>
    <row r="625" s="5" customFormat="1" ht="54" customHeight="1" spans="1:19">
      <c r="A625" s="25" t="s">
        <v>2696</v>
      </c>
      <c r="B625" s="35" t="s">
        <v>2659</v>
      </c>
      <c r="C625" s="37" t="s">
        <v>2697</v>
      </c>
      <c r="D625" s="36" t="s">
        <v>27</v>
      </c>
      <c r="E625" s="35" t="s">
        <v>2698</v>
      </c>
      <c r="F625" s="35" t="s">
        <v>2699</v>
      </c>
      <c r="G625" s="35">
        <v>130</v>
      </c>
      <c r="H625" s="35" t="s">
        <v>132</v>
      </c>
      <c r="I625" s="44" t="s">
        <v>184</v>
      </c>
      <c r="J625" s="44" t="s">
        <v>2700</v>
      </c>
      <c r="K625" s="35" t="s">
        <v>2690</v>
      </c>
      <c r="L625" s="35" t="s">
        <v>34</v>
      </c>
      <c r="M625" s="35" t="s">
        <v>358</v>
      </c>
      <c r="N625" s="35" t="s">
        <v>38</v>
      </c>
      <c r="O625" s="35" t="s">
        <v>38</v>
      </c>
      <c r="P625" s="35" t="s">
        <v>38</v>
      </c>
      <c r="Q625" s="35" t="s">
        <v>136</v>
      </c>
      <c r="R625" s="35" t="s">
        <v>184</v>
      </c>
      <c r="S625" s="36"/>
    </row>
    <row r="626" s="5" customFormat="1" ht="66" customHeight="1" spans="1:19">
      <c r="A626" s="25" t="s">
        <v>2701</v>
      </c>
      <c r="B626" s="35" t="s">
        <v>2659</v>
      </c>
      <c r="C626" s="37" t="s">
        <v>2702</v>
      </c>
      <c r="D626" s="36" t="s">
        <v>27</v>
      </c>
      <c r="E626" s="35" t="s">
        <v>2703</v>
      </c>
      <c r="F626" s="35" t="s">
        <v>2704</v>
      </c>
      <c r="G626" s="35">
        <v>80</v>
      </c>
      <c r="H626" s="35" t="s">
        <v>132</v>
      </c>
      <c r="I626" s="44" t="s">
        <v>184</v>
      </c>
      <c r="J626" s="44" t="s">
        <v>2705</v>
      </c>
      <c r="K626" s="35" t="s">
        <v>2690</v>
      </c>
      <c r="L626" s="35" t="s">
        <v>34</v>
      </c>
      <c r="M626" s="35" t="s">
        <v>358</v>
      </c>
      <c r="N626" s="35" t="s">
        <v>38</v>
      </c>
      <c r="O626" s="35" t="s">
        <v>38</v>
      </c>
      <c r="P626" s="35" t="s">
        <v>38</v>
      </c>
      <c r="Q626" s="35" t="s">
        <v>136</v>
      </c>
      <c r="R626" s="35" t="s">
        <v>184</v>
      </c>
      <c r="S626" s="36"/>
    </row>
    <row r="627" s="5" customFormat="1" ht="229" customHeight="1" spans="1:19">
      <c r="A627" s="25" t="s">
        <v>2706</v>
      </c>
      <c r="B627" s="35" t="s">
        <v>2659</v>
      </c>
      <c r="C627" s="37" t="s">
        <v>2707</v>
      </c>
      <c r="D627" s="36" t="s">
        <v>27</v>
      </c>
      <c r="E627" s="35" t="s">
        <v>203</v>
      </c>
      <c r="F627" s="35" t="s">
        <v>2708</v>
      </c>
      <c r="G627" s="35">
        <v>140</v>
      </c>
      <c r="H627" s="35" t="s">
        <v>132</v>
      </c>
      <c r="I627" s="44" t="s">
        <v>184</v>
      </c>
      <c r="J627" s="44" t="s">
        <v>2709</v>
      </c>
      <c r="K627" s="35" t="s">
        <v>2690</v>
      </c>
      <c r="L627" s="35" t="s">
        <v>34</v>
      </c>
      <c r="M627" s="35" t="s">
        <v>358</v>
      </c>
      <c r="N627" s="35" t="s">
        <v>38</v>
      </c>
      <c r="O627" s="35" t="s">
        <v>38</v>
      </c>
      <c r="P627" s="35" t="s">
        <v>38</v>
      </c>
      <c r="Q627" s="35" t="s">
        <v>136</v>
      </c>
      <c r="R627" s="35" t="s">
        <v>184</v>
      </c>
      <c r="S627" s="36"/>
    </row>
    <row r="628" s="5" customFormat="1" ht="54" customHeight="1" spans="1:19">
      <c r="A628" s="25" t="s">
        <v>2710</v>
      </c>
      <c r="B628" s="35" t="s">
        <v>2659</v>
      </c>
      <c r="C628" s="37" t="s">
        <v>2711</v>
      </c>
      <c r="D628" s="36" t="s">
        <v>27</v>
      </c>
      <c r="E628" s="35" t="s">
        <v>193</v>
      </c>
      <c r="F628" s="35" t="s">
        <v>2712</v>
      </c>
      <c r="G628" s="35">
        <v>30</v>
      </c>
      <c r="H628" s="35" t="s">
        <v>132</v>
      </c>
      <c r="I628" s="44" t="s">
        <v>184</v>
      </c>
      <c r="J628" s="44" t="s">
        <v>2713</v>
      </c>
      <c r="K628" s="35" t="s">
        <v>2690</v>
      </c>
      <c r="L628" s="35" t="s">
        <v>34</v>
      </c>
      <c r="M628" s="35" t="s">
        <v>358</v>
      </c>
      <c r="N628" s="35" t="s">
        <v>38</v>
      </c>
      <c r="O628" s="35" t="s">
        <v>38</v>
      </c>
      <c r="P628" s="35" t="s">
        <v>38</v>
      </c>
      <c r="Q628" s="35" t="s">
        <v>136</v>
      </c>
      <c r="R628" s="35" t="s">
        <v>184</v>
      </c>
      <c r="S628" s="36"/>
    </row>
    <row r="629" s="5" customFormat="1" ht="120" customHeight="1" spans="1:19">
      <c r="A629" s="25" t="s">
        <v>2714</v>
      </c>
      <c r="B629" s="35" t="s">
        <v>2659</v>
      </c>
      <c r="C629" s="34" t="s">
        <v>2715</v>
      </c>
      <c r="D629" s="36" t="s">
        <v>27</v>
      </c>
      <c r="E629" s="33" t="s">
        <v>2716</v>
      </c>
      <c r="F629" s="33" t="s">
        <v>2717</v>
      </c>
      <c r="G629" s="35">
        <v>100</v>
      </c>
      <c r="H629" s="35" t="s">
        <v>132</v>
      </c>
      <c r="I629" s="44" t="s">
        <v>184</v>
      </c>
      <c r="J629" s="44" t="s">
        <v>2718</v>
      </c>
      <c r="K629" s="35" t="s">
        <v>2690</v>
      </c>
      <c r="L629" s="35" t="s">
        <v>34</v>
      </c>
      <c r="M629" s="35" t="s">
        <v>358</v>
      </c>
      <c r="N629" s="35" t="s">
        <v>38</v>
      </c>
      <c r="O629" s="35" t="s">
        <v>38</v>
      </c>
      <c r="P629" s="35" t="s">
        <v>38</v>
      </c>
      <c r="Q629" s="35" t="s">
        <v>136</v>
      </c>
      <c r="R629" s="35" t="s">
        <v>184</v>
      </c>
      <c r="S629" s="36"/>
    </row>
    <row r="630" s="5" customFormat="1" ht="67" customHeight="1" spans="1:19">
      <c r="A630" s="25" t="s">
        <v>2719</v>
      </c>
      <c r="B630" s="35" t="s">
        <v>2659</v>
      </c>
      <c r="C630" s="34" t="s">
        <v>2720</v>
      </c>
      <c r="D630" s="36" t="s">
        <v>27</v>
      </c>
      <c r="E630" s="44" t="s">
        <v>2721</v>
      </c>
      <c r="F630" s="44" t="s">
        <v>2722</v>
      </c>
      <c r="G630" s="35">
        <v>80</v>
      </c>
      <c r="H630" s="35" t="s">
        <v>132</v>
      </c>
      <c r="I630" s="44" t="s">
        <v>184</v>
      </c>
      <c r="J630" s="44" t="s">
        <v>2723</v>
      </c>
      <c r="K630" s="35" t="s">
        <v>2690</v>
      </c>
      <c r="L630" s="35" t="s">
        <v>34</v>
      </c>
      <c r="M630" s="35" t="s">
        <v>358</v>
      </c>
      <c r="N630" s="35" t="s">
        <v>38</v>
      </c>
      <c r="O630" s="35" t="s">
        <v>38</v>
      </c>
      <c r="P630" s="35" t="s">
        <v>38</v>
      </c>
      <c r="Q630" s="35" t="s">
        <v>136</v>
      </c>
      <c r="R630" s="35" t="s">
        <v>184</v>
      </c>
      <c r="S630" s="36"/>
    </row>
    <row r="631" s="5" customFormat="1" ht="71" customHeight="1" spans="1:22">
      <c r="A631" s="25" t="s">
        <v>2724</v>
      </c>
      <c r="B631" s="35" t="s">
        <v>2659</v>
      </c>
      <c r="C631" s="37" t="s">
        <v>2725</v>
      </c>
      <c r="D631" s="35" t="s">
        <v>303</v>
      </c>
      <c r="E631" s="35" t="s">
        <v>227</v>
      </c>
      <c r="F631" s="44" t="s">
        <v>2726</v>
      </c>
      <c r="G631" s="85">
        <v>30</v>
      </c>
      <c r="H631" s="35" t="s">
        <v>132</v>
      </c>
      <c r="I631" s="35" t="s">
        <v>184</v>
      </c>
      <c r="J631" s="44" t="s">
        <v>2727</v>
      </c>
      <c r="K631" s="35" t="s">
        <v>2690</v>
      </c>
      <c r="L631" s="35" t="s">
        <v>34</v>
      </c>
      <c r="M631" s="35" t="s">
        <v>358</v>
      </c>
      <c r="N631" s="35" t="s">
        <v>38</v>
      </c>
      <c r="O631" s="35" t="s">
        <v>38</v>
      </c>
      <c r="P631" s="35" t="s">
        <v>38</v>
      </c>
      <c r="Q631" s="35" t="s">
        <v>2728</v>
      </c>
      <c r="R631" s="35" t="s">
        <v>184</v>
      </c>
      <c r="S631" s="33" t="s">
        <v>2729</v>
      </c>
      <c r="V631" s="35"/>
    </row>
    <row r="632" s="5" customFormat="1" ht="50" customHeight="1" spans="1:19">
      <c r="A632" s="25" t="s">
        <v>2730</v>
      </c>
      <c r="B632" s="35" t="s">
        <v>2659</v>
      </c>
      <c r="C632" s="34" t="s">
        <v>2731</v>
      </c>
      <c r="D632" s="36" t="s">
        <v>27</v>
      </c>
      <c r="E632" s="33" t="s">
        <v>251</v>
      </c>
      <c r="F632" s="33" t="s">
        <v>2732</v>
      </c>
      <c r="G632" s="35">
        <v>47.66</v>
      </c>
      <c r="H632" s="35" t="s">
        <v>132</v>
      </c>
      <c r="I632" s="33" t="s">
        <v>242</v>
      </c>
      <c r="J632" s="44" t="s">
        <v>328</v>
      </c>
      <c r="K632" s="35" t="s">
        <v>2690</v>
      </c>
      <c r="L632" s="35" t="s">
        <v>34</v>
      </c>
      <c r="M632" s="35" t="s">
        <v>358</v>
      </c>
      <c r="N632" s="35" t="s">
        <v>38</v>
      </c>
      <c r="O632" s="35" t="s">
        <v>38</v>
      </c>
      <c r="P632" s="35" t="s">
        <v>38</v>
      </c>
      <c r="Q632" s="35" t="s">
        <v>136</v>
      </c>
      <c r="R632" s="35" t="s">
        <v>242</v>
      </c>
      <c r="S632" s="36"/>
    </row>
    <row r="633" s="5" customFormat="1" ht="55" customHeight="1" spans="1:19">
      <c r="A633" s="25" t="s">
        <v>2733</v>
      </c>
      <c r="B633" s="35" t="s">
        <v>2659</v>
      </c>
      <c r="C633" s="34" t="s">
        <v>2734</v>
      </c>
      <c r="D633" s="36" t="s">
        <v>27</v>
      </c>
      <c r="E633" s="33" t="s">
        <v>251</v>
      </c>
      <c r="F633" s="33" t="s">
        <v>2735</v>
      </c>
      <c r="G633" s="35">
        <v>98.51</v>
      </c>
      <c r="H633" s="35" t="s">
        <v>132</v>
      </c>
      <c r="I633" s="33" t="s">
        <v>242</v>
      </c>
      <c r="J633" s="44" t="s">
        <v>328</v>
      </c>
      <c r="K633" s="35" t="s">
        <v>2690</v>
      </c>
      <c r="L633" s="35" t="s">
        <v>34</v>
      </c>
      <c r="M633" s="35" t="s">
        <v>358</v>
      </c>
      <c r="N633" s="35" t="s">
        <v>38</v>
      </c>
      <c r="O633" s="35" t="s">
        <v>38</v>
      </c>
      <c r="P633" s="35" t="s">
        <v>38</v>
      </c>
      <c r="Q633" s="35" t="s">
        <v>136</v>
      </c>
      <c r="R633" s="35" t="s">
        <v>242</v>
      </c>
      <c r="S633" s="36"/>
    </row>
    <row r="634" s="5" customFormat="1" ht="55" customHeight="1" spans="1:19">
      <c r="A634" s="25" t="s">
        <v>2736</v>
      </c>
      <c r="B634" s="35" t="s">
        <v>2659</v>
      </c>
      <c r="C634" s="34" t="s">
        <v>2737</v>
      </c>
      <c r="D634" s="36" t="s">
        <v>27</v>
      </c>
      <c r="E634" s="33" t="s">
        <v>251</v>
      </c>
      <c r="F634" s="33" t="s">
        <v>2738</v>
      </c>
      <c r="G634" s="35">
        <v>152.04</v>
      </c>
      <c r="H634" s="35" t="s">
        <v>132</v>
      </c>
      <c r="I634" s="33" t="s">
        <v>242</v>
      </c>
      <c r="J634" s="44" t="s">
        <v>328</v>
      </c>
      <c r="K634" s="35" t="s">
        <v>2690</v>
      </c>
      <c r="L634" s="35" t="s">
        <v>34</v>
      </c>
      <c r="M634" s="35" t="s">
        <v>358</v>
      </c>
      <c r="N634" s="35" t="s">
        <v>38</v>
      </c>
      <c r="O634" s="35" t="s">
        <v>38</v>
      </c>
      <c r="P634" s="35" t="s">
        <v>38</v>
      </c>
      <c r="Q634" s="35" t="s">
        <v>136</v>
      </c>
      <c r="R634" s="35" t="s">
        <v>242</v>
      </c>
      <c r="S634" s="36"/>
    </row>
    <row r="635" s="5" customFormat="1" ht="55" customHeight="1" spans="1:19">
      <c r="A635" s="25" t="s">
        <v>2739</v>
      </c>
      <c r="B635" s="35" t="s">
        <v>2659</v>
      </c>
      <c r="C635" s="34" t="s">
        <v>2740</v>
      </c>
      <c r="D635" s="36" t="s">
        <v>27</v>
      </c>
      <c r="E635" s="33" t="s">
        <v>251</v>
      </c>
      <c r="F635" s="33" t="s">
        <v>2741</v>
      </c>
      <c r="G635" s="35">
        <v>99.82</v>
      </c>
      <c r="H635" s="35" t="s">
        <v>132</v>
      </c>
      <c r="I635" s="33" t="s">
        <v>242</v>
      </c>
      <c r="J635" s="44" t="s">
        <v>328</v>
      </c>
      <c r="K635" s="35" t="s">
        <v>2690</v>
      </c>
      <c r="L635" s="35" t="s">
        <v>34</v>
      </c>
      <c r="M635" s="35" t="s">
        <v>358</v>
      </c>
      <c r="N635" s="35" t="s">
        <v>38</v>
      </c>
      <c r="O635" s="35" t="s">
        <v>38</v>
      </c>
      <c r="P635" s="35" t="s">
        <v>38</v>
      </c>
      <c r="Q635" s="35" t="s">
        <v>136</v>
      </c>
      <c r="R635" s="35" t="s">
        <v>242</v>
      </c>
      <c r="S635" s="36"/>
    </row>
    <row r="636" s="5" customFormat="1" ht="55" customHeight="1" spans="1:19">
      <c r="A636" s="25" t="s">
        <v>2742</v>
      </c>
      <c r="B636" s="35" t="s">
        <v>2659</v>
      </c>
      <c r="C636" s="34" t="s">
        <v>2743</v>
      </c>
      <c r="D636" s="36" t="s">
        <v>27</v>
      </c>
      <c r="E636" s="33" t="s">
        <v>2744</v>
      </c>
      <c r="F636" s="33" t="s">
        <v>2745</v>
      </c>
      <c r="G636" s="35">
        <v>48.4</v>
      </c>
      <c r="H636" s="35" t="s">
        <v>132</v>
      </c>
      <c r="I636" s="33" t="s">
        <v>242</v>
      </c>
      <c r="J636" s="44" t="s">
        <v>2746</v>
      </c>
      <c r="K636" s="35" t="s">
        <v>2690</v>
      </c>
      <c r="L636" s="35" t="s">
        <v>34</v>
      </c>
      <c r="M636" s="35" t="s">
        <v>358</v>
      </c>
      <c r="N636" s="35" t="s">
        <v>38</v>
      </c>
      <c r="O636" s="35" t="s">
        <v>38</v>
      </c>
      <c r="P636" s="35" t="s">
        <v>38</v>
      </c>
      <c r="Q636" s="35" t="s">
        <v>136</v>
      </c>
      <c r="R636" s="35" t="s">
        <v>242</v>
      </c>
      <c r="S636" s="36"/>
    </row>
    <row r="637" s="5" customFormat="1" ht="52" customHeight="1" spans="1:19">
      <c r="A637" s="25" t="s">
        <v>2747</v>
      </c>
      <c r="B637" s="35" t="s">
        <v>2659</v>
      </c>
      <c r="C637" s="34" t="s">
        <v>2748</v>
      </c>
      <c r="D637" s="36" t="s">
        <v>27</v>
      </c>
      <c r="E637" s="33" t="s">
        <v>2749</v>
      </c>
      <c r="F637" s="33" t="s">
        <v>2750</v>
      </c>
      <c r="G637" s="35">
        <v>180</v>
      </c>
      <c r="H637" s="35" t="s">
        <v>132</v>
      </c>
      <c r="I637" s="33" t="s">
        <v>242</v>
      </c>
      <c r="J637" s="44" t="s">
        <v>2751</v>
      </c>
      <c r="K637" s="35" t="s">
        <v>2690</v>
      </c>
      <c r="L637" s="35" t="s">
        <v>34</v>
      </c>
      <c r="M637" s="35" t="s">
        <v>358</v>
      </c>
      <c r="N637" s="35" t="s">
        <v>38</v>
      </c>
      <c r="O637" s="35" t="s">
        <v>38</v>
      </c>
      <c r="P637" s="35" t="s">
        <v>38</v>
      </c>
      <c r="Q637" s="35" t="s">
        <v>136</v>
      </c>
      <c r="R637" s="35" t="s">
        <v>242</v>
      </c>
      <c r="S637" s="36"/>
    </row>
    <row r="638" s="5" customFormat="1" ht="52" customHeight="1" spans="1:19">
      <c r="A638" s="25" t="s">
        <v>2752</v>
      </c>
      <c r="B638" s="35" t="s">
        <v>2659</v>
      </c>
      <c r="C638" s="37" t="s">
        <v>2753</v>
      </c>
      <c r="D638" s="36" t="s">
        <v>27</v>
      </c>
      <c r="E638" s="35" t="s">
        <v>2754</v>
      </c>
      <c r="F638" s="35" t="s">
        <v>2755</v>
      </c>
      <c r="G638" s="35">
        <v>50</v>
      </c>
      <c r="H638" s="35" t="s">
        <v>132</v>
      </c>
      <c r="I638" s="33" t="s">
        <v>267</v>
      </c>
      <c r="J638" s="44" t="s">
        <v>2756</v>
      </c>
      <c r="K638" s="35" t="s">
        <v>2690</v>
      </c>
      <c r="L638" s="35" t="s">
        <v>34</v>
      </c>
      <c r="M638" s="35" t="s">
        <v>358</v>
      </c>
      <c r="N638" s="35" t="s">
        <v>38</v>
      </c>
      <c r="O638" s="35" t="s">
        <v>38</v>
      </c>
      <c r="P638" s="35" t="s">
        <v>38</v>
      </c>
      <c r="Q638" s="35" t="s">
        <v>136</v>
      </c>
      <c r="R638" s="35" t="s">
        <v>267</v>
      </c>
      <c r="S638" s="36"/>
    </row>
    <row r="639" s="5" customFormat="1" ht="52" customHeight="1" spans="1:19">
      <c r="A639" s="25" t="s">
        <v>2757</v>
      </c>
      <c r="B639" s="35" t="s">
        <v>2659</v>
      </c>
      <c r="C639" s="37" t="s">
        <v>2758</v>
      </c>
      <c r="D639" s="36" t="s">
        <v>27</v>
      </c>
      <c r="E639" s="35" t="s">
        <v>2759</v>
      </c>
      <c r="F639" s="35" t="s">
        <v>2760</v>
      </c>
      <c r="G639" s="35">
        <v>50</v>
      </c>
      <c r="H639" s="35" t="s">
        <v>132</v>
      </c>
      <c r="I639" s="33" t="s">
        <v>267</v>
      </c>
      <c r="J639" s="44" t="s">
        <v>2761</v>
      </c>
      <c r="K639" s="35" t="s">
        <v>2690</v>
      </c>
      <c r="L639" s="35" t="s">
        <v>34</v>
      </c>
      <c r="M639" s="35" t="s">
        <v>358</v>
      </c>
      <c r="N639" s="35" t="s">
        <v>38</v>
      </c>
      <c r="O639" s="35" t="s">
        <v>38</v>
      </c>
      <c r="P639" s="35" t="s">
        <v>38</v>
      </c>
      <c r="Q639" s="35" t="s">
        <v>136</v>
      </c>
      <c r="R639" s="35" t="s">
        <v>267</v>
      </c>
      <c r="S639" s="36"/>
    </row>
    <row r="640" s="5" customFormat="1" ht="84" customHeight="1" spans="1:19">
      <c r="A640" s="25" t="s">
        <v>2762</v>
      </c>
      <c r="B640" s="35" t="s">
        <v>2659</v>
      </c>
      <c r="C640" s="37" t="s">
        <v>2763</v>
      </c>
      <c r="D640" s="36" t="s">
        <v>27</v>
      </c>
      <c r="E640" s="35" t="s">
        <v>2764</v>
      </c>
      <c r="F640" s="35" t="s">
        <v>2765</v>
      </c>
      <c r="G640" s="35">
        <v>50</v>
      </c>
      <c r="H640" s="35" t="s">
        <v>132</v>
      </c>
      <c r="I640" s="33" t="s">
        <v>267</v>
      </c>
      <c r="J640" s="44" t="s">
        <v>2766</v>
      </c>
      <c r="K640" s="35" t="s">
        <v>2690</v>
      </c>
      <c r="L640" s="35" t="s">
        <v>34</v>
      </c>
      <c r="M640" s="35" t="s">
        <v>358</v>
      </c>
      <c r="N640" s="35" t="s">
        <v>38</v>
      </c>
      <c r="O640" s="35" t="s">
        <v>38</v>
      </c>
      <c r="P640" s="35" t="s">
        <v>38</v>
      </c>
      <c r="Q640" s="35" t="s">
        <v>136</v>
      </c>
      <c r="R640" s="35" t="s">
        <v>267</v>
      </c>
      <c r="S640" s="36"/>
    </row>
    <row r="641" s="5" customFormat="1" ht="66" customHeight="1" spans="1:19">
      <c r="A641" s="25" t="s">
        <v>2767</v>
      </c>
      <c r="B641" s="35" t="s">
        <v>2659</v>
      </c>
      <c r="C641" s="37" t="s">
        <v>2768</v>
      </c>
      <c r="D641" s="36" t="s">
        <v>27</v>
      </c>
      <c r="E641" s="35" t="s">
        <v>337</v>
      </c>
      <c r="F641" s="35" t="s">
        <v>2769</v>
      </c>
      <c r="G641" s="35">
        <v>44</v>
      </c>
      <c r="H641" s="35" t="s">
        <v>132</v>
      </c>
      <c r="I641" s="33" t="s">
        <v>267</v>
      </c>
      <c r="J641" s="44" t="s">
        <v>2770</v>
      </c>
      <c r="K641" s="35" t="s">
        <v>2690</v>
      </c>
      <c r="L641" s="35" t="s">
        <v>34</v>
      </c>
      <c r="M641" s="35" t="s">
        <v>358</v>
      </c>
      <c r="N641" s="35" t="s">
        <v>38</v>
      </c>
      <c r="O641" s="35" t="s">
        <v>38</v>
      </c>
      <c r="P641" s="35" t="s">
        <v>38</v>
      </c>
      <c r="Q641" s="35" t="s">
        <v>136</v>
      </c>
      <c r="R641" s="35" t="s">
        <v>267</v>
      </c>
      <c r="S641" s="36"/>
    </row>
    <row r="642" s="5" customFormat="1" ht="46" customHeight="1" spans="1:19">
      <c r="A642" s="25" t="s">
        <v>2771</v>
      </c>
      <c r="B642" s="35" t="s">
        <v>2659</v>
      </c>
      <c r="C642" s="37" t="s">
        <v>2772</v>
      </c>
      <c r="D642" s="36" t="s">
        <v>27</v>
      </c>
      <c r="E642" s="35" t="s">
        <v>2773</v>
      </c>
      <c r="F642" s="35" t="s">
        <v>2774</v>
      </c>
      <c r="G642" s="35">
        <v>77</v>
      </c>
      <c r="H642" s="35" t="s">
        <v>132</v>
      </c>
      <c r="I642" s="33" t="s">
        <v>267</v>
      </c>
      <c r="J642" s="44" t="s">
        <v>2775</v>
      </c>
      <c r="K642" s="35" t="s">
        <v>2690</v>
      </c>
      <c r="L642" s="35" t="s">
        <v>34</v>
      </c>
      <c r="M642" s="35" t="s">
        <v>358</v>
      </c>
      <c r="N642" s="35" t="s">
        <v>38</v>
      </c>
      <c r="O642" s="35" t="s">
        <v>38</v>
      </c>
      <c r="P642" s="35" t="s">
        <v>38</v>
      </c>
      <c r="Q642" s="35" t="s">
        <v>136</v>
      </c>
      <c r="R642" s="35" t="s">
        <v>267</v>
      </c>
      <c r="S642" s="36"/>
    </row>
    <row r="643" s="5" customFormat="1" ht="55" customHeight="1" spans="1:19">
      <c r="A643" s="25" t="s">
        <v>2776</v>
      </c>
      <c r="B643" s="35" t="s">
        <v>2659</v>
      </c>
      <c r="C643" s="37" t="s">
        <v>2777</v>
      </c>
      <c r="D643" s="36" t="s">
        <v>27</v>
      </c>
      <c r="E643" s="35" t="s">
        <v>2778</v>
      </c>
      <c r="F643" s="35" t="s">
        <v>2779</v>
      </c>
      <c r="G643" s="35">
        <v>100</v>
      </c>
      <c r="H643" s="35" t="s">
        <v>132</v>
      </c>
      <c r="I643" s="33" t="s">
        <v>267</v>
      </c>
      <c r="J643" s="44" t="s">
        <v>2780</v>
      </c>
      <c r="K643" s="35" t="s">
        <v>2690</v>
      </c>
      <c r="L643" s="35" t="s">
        <v>34</v>
      </c>
      <c r="M643" s="35" t="s">
        <v>358</v>
      </c>
      <c r="N643" s="35" t="s">
        <v>38</v>
      </c>
      <c r="O643" s="35" t="s">
        <v>38</v>
      </c>
      <c r="P643" s="35" t="s">
        <v>38</v>
      </c>
      <c r="Q643" s="35" t="s">
        <v>136</v>
      </c>
      <c r="R643" s="35" t="s">
        <v>267</v>
      </c>
      <c r="S643" s="36"/>
    </row>
    <row r="644" s="5" customFormat="1" ht="59" customHeight="1" spans="1:19">
      <c r="A644" s="25" t="s">
        <v>2781</v>
      </c>
      <c r="B644" s="35" t="s">
        <v>2659</v>
      </c>
      <c r="C644" s="37" t="s">
        <v>2782</v>
      </c>
      <c r="D644" s="36" t="s">
        <v>27</v>
      </c>
      <c r="E644" s="35" t="s">
        <v>285</v>
      </c>
      <c r="F644" s="35" t="s">
        <v>2783</v>
      </c>
      <c r="G644" s="35">
        <v>200</v>
      </c>
      <c r="H644" s="35" t="s">
        <v>132</v>
      </c>
      <c r="I644" s="33" t="s">
        <v>267</v>
      </c>
      <c r="J644" s="44" t="s">
        <v>2784</v>
      </c>
      <c r="K644" s="35" t="s">
        <v>2690</v>
      </c>
      <c r="L644" s="35" t="s">
        <v>34</v>
      </c>
      <c r="M644" s="35" t="s">
        <v>358</v>
      </c>
      <c r="N644" s="35" t="s">
        <v>38</v>
      </c>
      <c r="O644" s="35" t="s">
        <v>38</v>
      </c>
      <c r="P644" s="35" t="s">
        <v>38</v>
      </c>
      <c r="Q644" s="35" t="s">
        <v>136</v>
      </c>
      <c r="R644" s="35" t="s">
        <v>267</v>
      </c>
      <c r="S644" s="36"/>
    </row>
    <row r="645" s="5" customFormat="1" ht="69" customHeight="1" spans="1:19">
      <c r="A645" s="25" t="s">
        <v>2785</v>
      </c>
      <c r="B645" s="35" t="s">
        <v>2659</v>
      </c>
      <c r="C645" s="34" t="s">
        <v>2786</v>
      </c>
      <c r="D645" s="36" t="s">
        <v>27</v>
      </c>
      <c r="E645" s="35" t="s">
        <v>271</v>
      </c>
      <c r="F645" s="35" t="s">
        <v>2787</v>
      </c>
      <c r="G645" s="52">
        <v>100</v>
      </c>
      <c r="H645" s="35" t="s">
        <v>132</v>
      </c>
      <c r="I645" s="33" t="s">
        <v>267</v>
      </c>
      <c r="J645" s="44" t="s">
        <v>2788</v>
      </c>
      <c r="K645" s="35" t="s">
        <v>2690</v>
      </c>
      <c r="L645" s="35" t="s">
        <v>34</v>
      </c>
      <c r="M645" s="35" t="s">
        <v>358</v>
      </c>
      <c r="N645" s="35" t="s">
        <v>38</v>
      </c>
      <c r="O645" s="35" t="s">
        <v>38</v>
      </c>
      <c r="P645" s="35" t="s">
        <v>38</v>
      </c>
      <c r="Q645" s="35" t="s">
        <v>136</v>
      </c>
      <c r="R645" s="35" t="s">
        <v>267</v>
      </c>
      <c r="S645" s="36"/>
    </row>
    <row r="646" s="5" customFormat="1" ht="86" customHeight="1" spans="1:19">
      <c r="A646" s="25" t="s">
        <v>2789</v>
      </c>
      <c r="B646" s="35" t="s">
        <v>2659</v>
      </c>
      <c r="C646" s="37" t="s">
        <v>2790</v>
      </c>
      <c r="D646" s="36" t="s">
        <v>27</v>
      </c>
      <c r="E646" s="35" t="s">
        <v>2791</v>
      </c>
      <c r="F646" s="35" t="s">
        <v>2792</v>
      </c>
      <c r="G646" s="35">
        <v>300</v>
      </c>
      <c r="H646" s="35" t="s">
        <v>132</v>
      </c>
      <c r="I646" s="35" t="s">
        <v>1871</v>
      </c>
      <c r="J646" s="44" t="s">
        <v>2727</v>
      </c>
      <c r="K646" s="35" t="s">
        <v>2690</v>
      </c>
      <c r="L646" s="35" t="s">
        <v>34</v>
      </c>
      <c r="M646" s="35" t="s">
        <v>358</v>
      </c>
      <c r="N646" s="35" t="s">
        <v>38</v>
      </c>
      <c r="O646" s="35" t="s">
        <v>38</v>
      </c>
      <c r="P646" s="35" t="s">
        <v>38</v>
      </c>
      <c r="Q646" s="35" t="s">
        <v>136</v>
      </c>
      <c r="R646" s="35" t="s">
        <v>1871</v>
      </c>
      <c r="S646" s="36"/>
    </row>
    <row r="647" s="11" customFormat="1" ht="148.5" spans="1:19">
      <c r="A647" s="87" t="s">
        <v>2793</v>
      </c>
      <c r="B647" s="87" t="s">
        <v>2794</v>
      </c>
      <c r="C647" s="87" t="s">
        <v>2795</v>
      </c>
      <c r="D647" s="87" t="s">
        <v>27</v>
      </c>
      <c r="E647" s="87" t="s">
        <v>2796</v>
      </c>
      <c r="F647" s="87" t="s">
        <v>2797</v>
      </c>
      <c r="G647" s="95">
        <v>85</v>
      </c>
      <c r="H647" s="87" t="s">
        <v>30</v>
      </c>
      <c r="I647" s="87" t="s">
        <v>350</v>
      </c>
      <c r="J647" s="87" t="s">
        <v>2798</v>
      </c>
      <c r="K647" s="87" t="s">
        <v>2799</v>
      </c>
      <c r="L647" s="87" t="s">
        <v>34</v>
      </c>
      <c r="M647" s="87" t="s">
        <v>2800</v>
      </c>
      <c r="N647" s="87" t="s">
        <v>354</v>
      </c>
      <c r="O647" s="87" t="s">
        <v>355</v>
      </c>
      <c r="P647" s="97" t="s">
        <v>108</v>
      </c>
      <c r="Q647" s="87" t="s">
        <v>357</v>
      </c>
      <c r="R647" s="87" t="s">
        <v>350</v>
      </c>
      <c r="S647" s="98" t="s">
        <v>358</v>
      </c>
    </row>
    <row r="648" s="12" customFormat="1" ht="54" spans="1:19">
      <c r="A648" s="87" t="s">
        <v>2801</v>
      </c>
      <c r="B648" s="35" t="s">
        <v>2794</v>
      </c>
      <c r="C648" s="88" t="s">
        <v>2802</v>
      </c>
      <c r="D648" s="35" t="s">
        <v>27</v>
      </c>
      <c r="E648" s="35" t="s">
        <v>2796</v>
      </c>
      <c r="F648" s="88" t="s">
        <v>2803</v>
      </c>
      <c r="G648" s="35">
        <v>24</v>
      </c>
      <c r="H648" s="35" t="s">
        <v>30</v>
      </c>
      <c r="I648" s="35" t="s">
        <v>350</v>
      </c>
      <c r="J648" s="51" t="s">
        <v>2798</v>
      </c>
      <c r="K648" s="35" t="s">
        <v>2804</v>
      </c>
      <c r="L648" s="35" t="s">
        <v>34</v>
      </c>
      <c r="M648" s="35" t="s">
        <v>2800</v>
      </c>
      <c r="N648" s="35" t="s">
        <v>354</v>
      </c>
      <c r="O648" s="35" t="s">
        <v>355</v>
      </c>
      <c r="P648" s="50" t="s">
        <v>108</v>
      </c>
      <c r="Q648" s="35" t="s">
        <v>357</v>
      </c>
      <c r="R648" s="35" t="s">
        <v>350</v>
      </c>
      <c r="S648" s="36" t="s">
        <v>358</v>
      </c>
    </row>
    <row r="649" s="12" customFormat="1" ht="81" spans="1:19">
      <c r="A649" s="87" t="s">
        <v>2805</v>
      </c>
      <c r="B649" s="35" t="s">
        <v>2794</v>
      </c>
      <c r="C649" s="35" t="s">
        <v>2806</v>
      </c>
      <c r="D649" s="89" t="s">
        <v>27</v>
      </c>
      <c r="E649" s="89" t="s">
        <v>2807</v>
      </c>
      <c r="F649" s="35" t="s">
        <v>2808</v>
      </c>
      <c r="G649" s="35">
        <v>25</v>
      </c>
      <c r="H649" s="35" t="s">
        <v>30</v>
      </c>
      <c r="I649" s="35" t="s">
        <v>350</v>
      </c>
      <c r="J649" s="51" t="s">
        <v>2809</v>
      </c>
      <c r="K649" s="35" t="s">
        <v>2810</v>
      </c>
      <c r="L649" s="35" t="s">
        <v>34</v>
      </c>
      <c r="M649" s="35" t="s">
        <v>2800</v>
      </c>
      <c r="N649" s="35" t="s">
        <v>354</v>
      </c>
      <c r="O649" s="35" t="s">
        <v>355</v>
      </c>
      <c r="P649" s="50" t="s">
        <v>108</v>
      </c>
      <c r="Q649" s="35" t="s">
        <v>357</v>
      </c>
      <c r="R649" s="35" t="s">
        <v>350</v>
      </c>
      <c r="S649" s="36" t="s">
        <v>358</v>
      </c>
    </row>
    <row r="650" s="12" customFormat="1" ht="54" spans="1:19">
      <c r="A650" s="87" t="s">
        <v>2811</v>
      </c>
      <c r="B650" s="35" t="s">
        <v>2794</v>
      </c>
      <c r="C650" s="35" t="s">
        <v>2812</v>
      </c>
      <c r="D650" s="89" t="s">
        <v>27</v>
      </c>
      <c r="E650" s="35" t="s">
        <v>2813</v>
      </c>
      <c r="F650" s="35" t="s">
        <v>2814</v>
      </c>
      <c r="G650" s="35">
        <v>17</v>
      </c>
      <c r="H650" s="35" t="s">
        <v>30</v>
      </c>
      <c r="I650" s="35" t="s">
        <v>350</v>
      </c>
      <c r="J650" s="35" t="s">
        <v>2815</v>
      </c>
      <c r="K650" s="35" t="s">
        <v>2816</v>
      </c>
      <c r="L650" s="35" t="s">
        <v>34</v>
      </c>
      <c r="M650" s="35" t="s">
        <v>2800</v>
      </c>
      <c r="N650" s="35" t="s">
        <v>354</v>
      </c>
      <c r="O650" s="35" t="s">
        <v>355</v>
      </c>
      <c r="P650" s="50" t="s">
        <v>108</v>
      </c>
      <c r="Q650" s="35" t="s">
        <v>357</v>
      </c>
      <c r="R650" s="35" t="s">
        <v>350</v>
      </c>
      <c r="S650" s="36" t="s">
        <v>358</v>
      </c>
    </row>
    <row r="651" s="12" customFormat="1" ht="54" spans="1:19">
      <c r="A651" s="87" t="s">
        <v>2817</v>
      </c>
      <c r="B651" s="35" t="s">
        <v>2794</v>
      </c>
      <c r="C651" s="35" t="s">
        <v>2818</v>
      </c>
      <c r="D651" s="89" t="s">
        <v>27</v>
      </c>
      <c r="E651" s="35" t="s">
        <v>2819</v>
      </c>
      <c r="F651" s="35" t="s">
        <v>2820</v>
      </c>
      <c r="G651" s="35">
        <v>9</v>
      </c>
      <c r="H651" s="35" t="s">
        <v>30</v>
      </c>
      <c r="I651" s="35" t="s">
        <v>350</v>
      </c>
      <c r="J651" s="35" t="s">
        <v>2821</v>
      </c>
      <c r="K651" s="35" t="s">
        <v>2822</v>
      </c>
      <c r="L651" s="35" t="s">
        <v>34</v>
      </c>
      <c r="M651" s="35" t="s">
        <v>2800</v>
      </c>
      <c r="N651" s="35" t="s">
        <v>354</v>
      </c>
      <c r="O651" s="35" t="s">
        <v>355</v>
      </c>
      <c r="P651" s="50" t="s">
        <v>108</v>
      </c>
      <c r="Q651" s="35" t="s">
        <v>357</v>
      </c>
      <c r="R651" s="35" t="s">
        <v>350</v>
      </c>
      <c r="S651" s="36" t="s">
        <v>358</v>
      </c>
    </row>
    <row r="652" s="12" customFormat="1" ht="54" spans="1:19">
      <c r="A652" s="87" t="s">
        <v>2823</v>
      </c>
      <c r="B652" s="35" t="s">
        <v>2794</v>
      </c>
      <c r="C652" s="35" t="s">
        <v>2824</v>
      </c>
      <c r="D652" s="89" t="s">
        <v>27</v>
      </c>
      <c r="E652" s="35" t="s">
        <v>2825</v>
      </c>
      <c r="F652" s="35" t="s">
        <v>2826</v>
      </c>
      <c r="G652" s="35">
        <v>24</v>
      </c>
      <c r="H652" s="35" t="s">
        <v>30</v>
      </c>
      <c r="I652" s="35" t="s">
        <v>350</v>
      </c>
      <c r="J652" s="35" t="s">
        <v>2827</v>
      </c>
      <c r="K652" s="35" t="s">
        <v>2828</v>
      </c>
      <c r="L652" s="35" t="s">
        <v>34</v>
      </c>
      <c r="M652" s="35" t="s">
        <v>2800</v>
      </c>
      <c r="N652" s="35" t="s">
        <v>354</v>
      </c>
      <c r="O652" s="35" t="s">
        <v>355</v>
      </c>
      <c r="P652" s="50" t="s">
        <v>108</v>
      </c>
      <c r="Q652" s="35" t="s">
        <v>357</v>
      </c>
      <c r="R652" s="35" t="s">
        <v>350</v>
      </c>
      <c r="S652" s="36" t="s">
        <v>358</v>
      </c>
    </row>
    <row r="653" s="12" customFormat="1" ht="54" spans="1:19">
      <c r="A653" s="87" t="s">
        <v>2829</v>
      </c>
      <c r="B653" s="35" t="s">
        <v>2794</v>
      </c>
      <c r="C653" s="35" t="s">
        <v>2830</v>
      </c>
      <c r="D653" s="89" t="s">
        <v>27</v>
      </c>
      <c r="E653" s="35" t="s">
        <v>2831</v>
      </c>
      <c r="F653" s="35" t="s">
        <v>2832</v>
      </c>
      <c r="G653" s="88">
        <v>20</v>
      </c>
      <c r="H653" s="35" t="s">
        <v>30</v>
      </c>
      <c r="I653" s="35" t="s">
        <v>350</v>
      </c>
      <c r="J653" s="88" t="s">
        <v>2833</v>
      </c>
      <c r="K653" s="35" t="s">
        <v>2834</v>
      </c>
      <c r="L653" s="35" t="s">
        <v>34</v>
      </c>
      <c r="M653" s="35" t="s">
        <v>2800</v>
      </c>
      <c r="N653" s="35" t="s">
        <v>354</v>
      </c>
      <c r="O653" s="35" t="s">
        <v>355</v>
      </c>
      <c r="P653" s="50" t="s">
        <v>108</v>
      </c>
      <c r="Q653" s="35" t="s">
        <v>357</v>
      </c>
      <c r="R653" s="35" t="s">
        <v>350</v>
      </c>
      <c r="S653" s="36" t="s">
        <v>358</v>
      </c>
    </row>
    <row r="654" s="12" customFormat="1" ht="54" spans="1:19">
      <c r="A654" s="87" t="s">
        <v>2835</v>
      </c>
      <c r="B654" s="35" t="s">
        <v>2794</v>
      </c>
      <c r="C654" s="35" t="s">
        <v>2836</v>
      </c>
      <c r="D654" s="89" t="s">
        <v>27</v>
      </c>
      <c r="E654" s="35" t="s">
        <v>2837</v>
      </c>
      <c r="F654" s="35" t="s">
        <v>2838</v>
      </c>
      <c r="G654" s="88">
        <v>18</v>
      </c>
      <c r="H654" s="35" t="s">
        <v>30</v>
      </c>
      <c r="I654" s="35" t="s">
        <v>350</v>
      </c>
      <c r="J654" s="88" t="s">
        <v>2839</v>
      </c>
      <c r="K654" s="35" t="s">
        <v>2840</v>
      </c>
      <c r="L654" s="35" t="s">
        <v>34</v>
      </c>
      <c r="M654" s="35" t="s">
        <v>2800</v>
      </c>
      <c r="N654" s="35" t="s">
        <v>354</v>
      </c>
      <c r="O654" s="35" t="s">
        <v>355</v>
      </c>
      <c r="P654" s="50" t="s">
        <v>108</v>
      </c>
      <c r="Q654" s="35" t="s">
        <v>357</v>
      </c>
      <c r="R654" s="35" t="s">
        <v>350</v>
      </c>
      <c r="S654" s="36" t="s">
        <v>358</v>
      </c>
    </row>
    <row r="655" s="12" customFormat="1" ht="54" spans="1:19">
      <c r="A655" s="87" t="s">
        <v>2841</v>
      </c>
      <c r="B655" s="35" t="s">
        <v>2794</v>
      </c>
      <c r="C655" s="35" t="s">
        <v>2842</v>
      </c>
      <c r="D655" s="89" t="s">
        <v>27</v>
      </c>
      <c r="E655" s="35" t="s">
        <v>2843</v>
      </c>
      <c r="F655" s="35" t="s">
        <v>2844</v>
      </c>
      <c r="G655" s="88">
        <v>14</v>
      </c>
      <c r="H655" s="35" t="s">
        <v>30</v>
      </c>
      <c r="I655" s="35" t="s">
        <v>350</v>
      </c>
      <c r="J655" s="88" t="s">
        <v>2845</v>
      </c>
      <c r="K655" s="35" t="s">
        <v>2846</v>
      </c>
      <c r="L655" s="35" t="s">
        <v>34</v>
      </c>
      <c r="M655" s="35" t="s">
        <v>2800</v>
      </c>
      <c r="N655" s="35" t="s">
        <v>354</v>
      </c>
      <c r="O655" s="35" t="s">
        <v>355</v>
      </c>
      <c r="P655" s="50" t="s">
        <v>108</v>
      </c>
      <c r="Q655" s="35" t="s">
        <v>357</v>
      </c>
      <c r="R655" s="35" t="s">
        <v>350</v>
      </c>
      <c r="S655" s="36" t="s">
        <v>358</v>
      </c>
    </row>
    <row r="656" s="12" customFormat="1" ht="54" spans="1:19">
      <c r="A656" s="87" t="s">
        <v>2847</v>
      </c>
      <c r="B656" s="35" t="s">
        <v>2794</v>
      </c>
      <c r="C656" s="35" t="s">
        <v>2848</v>
      </c>
      <c r="D656" s="89" t="s">
        <v>27</v>
      </c>
      <c r="E656" s="35" t="s">
        <v>2849</v>
      </c>
      <c r="F656" s="35" t="s">
        <v>2850</v>
      </c>
      <c r="G656" s="88">
        <v>18</v>
      </c>
      <c r="H656" s="35" t="s">
        <v>30</v>
      </c>
      <c r="I656" s="35" t="s">
        <v>350</v>
      </c>
      <c r="J656" s="88" t="s">
        <v>2851</v>
      </c>
      <c r="K656" s="35" t="s">
        <v>2852</v>
      </c>
      <c r="L656" s="35" t="s">
        <v>34</v>
      </c>
      <c r="M656" s="35" t="s">
        <v>2800</v>
      </c>
      <c r="N656" s="35" t="s">
        <v>354</v>
      </c>
      <c r="O656" s="35" t="s">
        <v>355</v>
      </c>
      <c r="P656" s="50" t="s">
        <v>108</v>
      </c>
      <c r="Q656" s="35" t="s">
        <v>357</v>
      </c>
      <c r="R656" s="35" t="s">
        <v>350</v>
      </c>
      <c r="S656" s="36" t="s">
        <v>358</v>
      </c>
    </row>
    <row r="657" s="12" customFormat="1" ht="54" spans="1:19">
      <c r="A657" s="87" t="s">
        <v>2853</v>
      </c>
      <c r="B657" s="35" t="s">
        <v>2794</v>
      </c>
      <c r="C657" s="35" t="s">
        <v>2854</v>
      </c>
      <c r="D657" s="89" t="s">
        <v>27</v>
      </c>
      <c r="E657" s="35" t="s">
        <v>2855</v>
      </c>
      <c r="F657" s="35" t="s">
        <v>2856</v>
      </c>
      <c r="G657" s="88">
        <v>22</v>
      </c>
      <c r="H657" s="35" t="s">
        <v>30</v>
      </c>
      <c r="I657" s="35" t="s">
        <v>350</v>
      </c>
      <c r="J657" s="88" t="s">
        <v>2857</v>
      </c>
      <c r="K657" s="35" t="s">
        <v>2858</v>
      </c>
      <c r="L657" s="35" t="s">
        <v>34</v>
      </c>
      <c r="M657" s="35" t="s">
        <v>2800</v>
      </c>
      <c r="N657" s="35" t="s">
        <v>354</v>
      </c>
      <c r="O657" s="35" t="s">
        <v>355</v>
      </c>
      <c r="P657" s="50" t="s">
        <v>108</v>
      </c>
      <c r="Q657" s="35" t="s">
        <v>357</v>
      </c>
      <c r="R657" s="35" t="s">
        <v>350</v>
      </c>
      <c r="S657" s="36" t="s">
        <v>358</v>
      </c>
    </row>
    <row r="658" s="12" customFormat="1" ht="54" spans="1:19">
      <c r="A658" s="87" t="s">
        <v>2859</v>
      </c>
      <c r="B658" s="35" t="s">
        <v>2794</v>
      </c>
      <c r="C658" s="35" t="s">
        <v>2860</v>
      </c>
      <c r="D658" s="89" t="s">
        <v>27</v>
      </c>
      <c r="E658" s="35" t="s">
        <v>2861</v>
      </c>
      <c r="F658" s="35" t="s">
        <v>2862</v>
      </c>
      <c r="G658" s="88">
        <v>21</v>
      </c>
      <c r="H658" s="35" t="s">
        <v>30</v>
      </c>
      <c r="I658" s="35" t="s">
        <v>350</v>
      </c>
      <c r="J658" s="88" t="s">
        <v>2863</v>
      </c>
      <c r="K658" s="35" t="s">
        <v>2864</v>
      </c>
      <c r="L658" s="35" t="s">
        <v>34</v>
      </c>
      <c r="M658" s="35" t="s">
        <v>2800</v>
      </c>
      <c r="N658" s="35" t="s">
        <v>354</v>
      </c>
      <c r="O658" s="35" t="s">
        <v>355</v>
      </c>
      <c r="P658" s="50" t="s">
        <v>108</v>
      </c>
      <c r="Q658" s="35" t="s">
        <v>357</v>
      </c>
      <c r="R658" s="35" t="s">
        <v>350</v>
      </c>
      <c r="S658" s="36" t="s">
        <v>358</v>
      </c>
    </row>
    <row r="659" s="12" customFormat="1" ht="94.5" spans="1:19">
      <c r="A659" s="87" t="s">
        <v>2865</v>
      </c>
      <c r="B659" s="35" t="s">
        <v>2794</v>
      </c>
      <c r="C659" s="35" t="s">
        <v>2866</v>
      </c>
      <c r="D659" s="89" t="s">
        <v>27</v>
      </c>
      <c r="E659" s="35" t="s">
        <v>2867</v>
      </c>
      <c r="F659" s="35" t="s">
        <v>2868</v>
      </c>
      <c r="G659" s="88">
        <v>5</v>
      </c>
      <c r="H659" s="35" t="s">
        <v>30</v>
      </c>
      <c r="I659" s="35" t="s">
        <v>350</v>
      </c>
      <c r="J659" s="88" t="s">
        <v>2869</v>
      </c>
      <c r="K659" s="35" t="s">
        <v>2870</v>
      </c>
      <c r="L659" s="35" t="s">
        <v>34</v>
      </c>
      <c r="M659" s="35" t="s">
        <v>2800</v>
      </c>
      <c r="N659" s="35" t="s">
        <v>354</v>
      </c>
      <c r="O659" s="35" t="s">
        <v>355</v>
      </c>
      <c r="P659" s="50" t="s">
        <v>108</v>
      </c>
      <c r="Q659" s="35" t="s">
        <v>357</v>
      </c>
      <c r="R659" s="35" t="s">
        <v>350</v>
      </c>
      <c r="S659" s="36" t="s">
        <v>358</v>
      </c>
    </row>
    <row r="660" s="12" customFormat="1" ht="54" spans="1:19">
      <c r="A660" s="87" t="s">
        <v>2871</v>
      </c>
      <c r="B660" s="35" t="s">
        <v>2794</v>
      </c>
      <c r="C660" s="35" t="s">
        <v>2872</v>
      </c>
      <c r="D660" s="89" t="s">
        <v>27</v>
      </c>
      <c r="E660" s="35" t="s">
        <v>2873</v>
      </c>
      <c r="F660" s="35" t="s">
        <v>2874</v>
      </c>
      <c r="G660" s="88">
        <v>8</v>
      </c>
      <c r="H660" s="35" t="s">
        <v>30</v>
      </c>
      <c r="I660" s="35" t="s">
        <v>350</v>
      </c>
      <c r="J660" s="88" t="s">
        <v>2875</v>
      </c>
      <c r="K660" s="35" t="s">
        <v>2876</v>
      </c>
      <c r="L660" s="35" t="s">
        <v>34</v>
      </c>
      <c r="M660" s="35" t="s">
        <v>2800</v>
      </c>
      <c r="N660" s="35" t="s">
        <v>354</v>
      </c>
      <c r="O660" s="35" t="s">
        <v>355</v>
      </c>
      <c r="P660" s="50" t="s">
        <v>108</v>
      </c>
      <c r="Q660" s="35" t="s">
        <v>357</v>
      </c>
      <c r="R660" s="35" t="s">
        <v>350</v>
      </c>
      <c r="S660" s="36" t="s">
        <v>358</v>
      </c>
    </row>
    <row r="661" s="12" customFormat="1" ht="54" spans="1:19">
      <c r="A661" s="87" t="s">
        <v>2877</v>
      </c>
      <c r="B661" s="35" t="s">
        <v>2794</v>
      </c>
      <c r="C661" s="35" t="s">
        <v>2878</v>
      </c>
      <c r="D661" s="89" t="s">
        <v>27</v>
      </c>
      <c r="E661" s="35" t="s">
        <v>2879</v>
      </c>
      <c r="F661" s="35" t="s">
        <v>2880</v>
      </c>
      <c r="G661" s="35">
        <v>5</v>
      </c>
      <c r="H661" s="35" t="s">
        <v>30</v>
      </c>
      <c r="I661" s="35" t="s">
        <v>350</v>
      </c>
      <c r="J661" s="35" t="s">
        <v>2881</v>
      </c>
      <c r="K661" s="35" t="s">
        <v>2882</v>
      </c>
      <c r="L661" s="35" t="s">
        <v>34</v>
      </c>
      <c r="M661" s="35" t="s">
        <v>2800</v>
      </c>
      <c r="N661" s="35" t="s">
        <v>354</v>
      </c>
      <c r="O661" s="35" t="s">
        <v>355</v>
      </c>
      <c r="P661" s="50" t="s">
        <v>108</v>
      </c>
      <c r="Q661" s="35" t="s">
        <v>357</v>
      </c>
      <c r="R661" s="35" t="s">
        <v>350</v>
      </c>
      <c r="S661" s="36" t="s">
        <v>358</v>
      </c>
    </row>
    <row r="662" s="12" customFormat="1" ht="54" spans="1:19">
      <c r="A662" s="87" t="s">
        <v>2883</v>
      </c>
      <c r="B662" s="35" t="s">
        <v>2794</v>
      </c>
      <c r="C662" s="88" t="s">
        <v>2884</v>
      </c>
      <c r="D662" s="89" t="s">
        <v>27</v>
      </c>
      <c r="E662" s="88" t="s">
        <v>2885</v>
      </c>
      <c r="F662" s="88" t="s">
        <v>2886</v>
      </c>
      <c r="G662" s="88">
        <v>16</v>
      </c>
      <c r="H662" s="35" t="s">
        <v>30</v>
      </c>
      <c r="I662" s="35" t="s">
        <v>350</v>
      </c>
      <c r="J662" s="96" t="s">
        <v>2887</v>
      </c>
      <c r="K662" s="96" t="s">
        <v>2888</v>
      </c>
      <c r="L662" s="35" t="s">
        <v>34</v>
      </c>
      <c r="M662" s="35" t="s">
        <v>2800</v>
      </c>
      <c r="N662" s="35" t="s">
        <v>354</v>
      </c>
      <c r="O662" s="35" t="s">
        <v>355</v>
      </c>
      <c r="P662" s="50" t="s">
        <v>108</v>
      </c>
      <c r="Q662" s="35" t="s">
        <v>357</v>
      </c>
      <c r="R662" s="35" t="s">
        <v>350</v>
      </c>
      <c r="S662" s="36" t="s">
        <v>358</v>
      </c>
    </row>
    <row r="663" s="12" customFormat="1" ht="54" spans="1:19">
      <c r="A663" s="87" t="s">
        <v>2889</v>
      </c>
      <c r="B663" s="35" t="s">
        <v>2794</v>
      </c>
      <c r="C663" s="88" t="s">
        <v>2890</v>
      </c>
      <c r="D663" s="90" t="s">
        <v>27</v>
      </c>
      <c r="E663" s="90" t="s">
        <v>2891</v>
      </c>
      <c r="F663" s="88" t="s">
        <v>2892</v>
      </c>
      <c r="G663" s="35">
        <v>45</v>
      </c>
      <c r="H663" s="35" t="s">
        <v>30</v>
      </c>
      <c r="I663" s="35" t="s">
        <v>350</v>
      </c>
      <c r="J663" s="51" t="s">
        <v>2893</v>
      </c>
      <c r="K663" s="51" t="s">
        <v>2894</v>
      </c>
      <c r="L663" s="35" t="s">
        <v>34</v>
      </c>
      <c r="M663" s="35" t="s">
        <v>2800</v>
      </c>
      <c r="N663" s="35" t="s">
        <v>354</v>
      </c>
      <c r="O663" s="35" t="s">
        <v>355</v>
      </c>
      <c r="P663" s="50" t="s">
        <v>108</v>
      </c>
      <c r="Q663" s="35" t="s">
        <v>357</v>
      </c>
      <c r="R663" s="35" t="s">
        <v>350</v>
      </c>
      <c r="S663" s="36" t="s">
        <v>358</v>
      </c>
    </row>
    <row r="664" s="12" customFormat="1" ht="54" spans="1:19">
      <c r="A664" s="87" t="s">
        <v>2895</v>
      </c>
      <c r="B664" s="35" t="s">
        <v>2794</v>
      </c>
      <c r="C664" s="88" t="s">
        <v>2896</v>
      </c>
      <c r="D664" s="91"/>
      <c r="E664" s="91"/>
      <c r="F664" s="88" t="s">
        <v>2897</v>
      </c>
      <c r="G664" s="35">
        <v>34</v>
      </c>
      <c r="H664" s="35" t="s">
        <v>30</v>
      </c>
      <c r="I664" s="35" t="s">
        <v>350</v>
      </c>
      <c r="J664" s="51" t="s">
        <v>2893</v>
      </c>
      <c r="K664" s="35" t="s">
        <v>2898</v>
      </c>
      <c r="L664" s="35" t="s">
        <v>34</v>
      </c>
      <c r="M664" s="35" t="s">
        <v>2800</v>
      </c>
      <c r="N664" s="35" t="s">
        <v>354</v>
      </c>
      <c r="O664" s="35" t="s">
        <v>355</v>
      </c>
      <c r="P664" s="50" t="s">
        <v>108</v>
      </c>
      <c r="Q664" s="35" t="s">
        <v>357</v>
      </c>
      <c r="R664" s="35" t="s">
        <v>350</v>
      </c>
      <c r="S664" s="36" t="s">
        <v>358</v>
      </c>
    </row>
    <row r="665" s="12" customFormat="1" ht="54" spans="1:19">
      <c r="A665" s="87" t="s">
        <v>2899</v>
      </c>
      <c r="B665" s="35" t="s">
        <v>2794</v>
      </c>
      <c r="C665" s="88" t="s">
        <v>2900</v>
      </c>
      <c r="D665" s="91"/>
      <c r="E665" s="91"/>
      <c r="F665" s="88" t="s">
        <v>2901</v>
      </c>
      <c r="G665" s="35">
        <v>18</v>
      </c>
      <c r="H665" s="35" t="s">
        <v>30</v>
      </c>
      <c r="I665" s="35" t="s">
        <v>350</v>
      </c>
      <c r="J665" s="51" t="s">
        <v>2893</v>
      </c>
      <c r="K665" s="35" t="s">
        <v>2898</v>
      </c>
      <c r="L665" s="35" t="s">
        <v>34</v>
      </c>
      <c r="M665" s="35" t="s">
        <v>2800</v>
      </c>
      <c r="N665" s="35" t="s">
        <v>354</v>
      </c>
      <c r="O665" s="35" t="s">
        <v>355</v>
      </c>
      <c r="P665" s="50" t="s">
        <v>108</v>
      </c>
      <c r="Q665" s="35" t="s">
        <v>357</v>
      </c>
      <c r="R665" s="35" t="s">
        <v>350</v>
      </c>
      <c r="S665" s="36" t="s">
        <v>358</v>
      </c>
    </row>
    <row r="666" s="12" customFormat="1" ht="54" spans="1:19">
      <c r="A666" s="87" t="s">
        <v>2902</v>
      </c>
      <c r="B666" s="35" t="s">
        <v>2794</v>
      </c>
      <c r="C666" s="88" t="s">
        <v>2903</v>
      </c>
      <c r="D666" s="91"/>
      <c r="E666" s="91"/>
      <c r="F666" s="88" t="s">
        <v>2904</v>
      </c>
      <c r="G666" s="35">
        <v>12</v>
      </c>
      <c r="H666" s="35" t="s">
        <v>30</v>
      </c>
      <c r="I666" s="35" t="s">
        <v>350</v>
      </c>
      <c r="J666" s="51" t="s">
        <v>2893</v>
      </c>
      <c r="K666" s="35" t="s">
        <v>2898</v>
      </c>
      <c r="L666" s="35" t="s">
        <v>34</v>
      </c>
      <c r="M666" s="35" t="s">
        <v>2800</v>
      </c>
      <c r="N666" s="35" t="s">
        <v>354</v>
      </c>
      <c r="O666" s="35" t="s">
        <v>355</v>
      </c>
      <c r="P666" s="50" t="s">
        <v>108</v>
      </c>
      <c r="Q666" s="35" t="s">
        <v>357</v>
      </c>
      <c r="R666" s="35" t="s">
        <v>350</v>
      </c>
      <c r="S666" s="36" t="s">
        <v>358</v>
      </c>
    </row>
    <row r="667" s="12" customFormat="1" ht="54" spans="1:19">
      <c r="A667" s="87" t="s">
        <v>2905</v>
      </c>
      <c r="B667" s="35" t="s">
        <v>2794</v>
      </c>
      <c r="C667" s="88" t="s">
        <v>2906</v>
      </c>
      <c r="D667" s="92"/>
      <c r="E667" s="92"/>
      <c r="F667" s="88" t="s">
        <v>2907</v>
      </c>
      <c r="G667" s="35">
        <v>14</v>
      </c>
      <c r="H667" s="35" t="s">
        <v>30</v>
      </c>
      <c r="I667" s="35" t="s">
        <v>350</v>
      </c>
      <c r="J667" s="51" t="s">
        <v>2893</v>
      </c>
      <c r="K667" s="51" t="s">
        <v>2894</v>
      </c>
      <c r="L667" s="35" t="s">
        <v>34</v>
      </c>
      <c r="M667" s="35" t="s">
        <v>2800</v>
      </c>
      <c r="N667" s="35" t="s">
        <v>354</v>
      </c>
      <c r="O667" s="35" t="s">
        <v>355</v>
      </c>
      <c r="P667" s="50" t="s">
        <v>108</v>
      </c>
      <c r="Q667" s="35" t="s">
        <v>357</v>
      </c>
      <c r="R667" s="35" t="s">
        <v>350</v>
      </c>
      <c r="S667" s="36" t="s">
        <v>358</v>
      </c>
    </row>
    <row r="668" s="12" customFormat="1" ht="67.5" spans="1:19">
      <c r="A668" s="87" t="s">
        <v>2908</v>
      </c>
      <c r="B668" s="35" t="s">
        <v>2794</v>
      </c>
      <c r="C668" s="88" t="s">
        <v>2909</v>
      </c>
      <c r="D668" s="88" t="s">
        <v>27</v>
      </c>
      <c r="E668" s="88" t="s">
        <v>2910</v>
      </c>
      <c r="F668" s="88" t="s">
        <v>2911</v>
      </c>
      <c r="G668" s="35">
        <v>16</v>
      </c>
      <c r="H668" s="35" t="s">
        <v>30</v>
      </c>
      <c r="I668" s="35" t="s">
        <v>350</v>
      </c>
      <c r="J668" s="51" t="s">
        <v>2912</v>
      </c>
      <c r="K668" s="51" t="s">
        <v>2913</v>
      </c>
      <c r="L668" s="35" t="s">
        <v>34</v>
      </c>
      <c r="M668" s="35" t="s">
        <v>2800</v>
      </c>
      <c r="N668" s="35" t="s">
        <v>354</v>
      </c>
      <c r="O668" s="35" t="s">
        <v>355</v>
      </c>
      <c r="P668" s="50" t="s">
        <v>108</v>
      </c>
      <c r="Q668" s="35" t="s">
        <v>357</v>
      </c>
      <c r="R668" s="35" t="s">
        <v>350</v>
      </c>
      <c r="S668" s="36" t="s">
        <v>358</v>
      </c>
    </row>
    <row r="669" s="12" customFormat="1" ht="54" spans="1:19">
      <c r="A669" s="87" t="s">
        <v>2914</v>
      </c>
      <c r="B669" s="35" t="s">
        <v>2794</v>
      </c>
      <c r="C669" s="35" t="s">
        <v>2915</v>
      </c>
      <c r="D669" s="88" t="s">
        <v>27</v>
      </c>
      <c r="E669" s="35" t="s">
        <v>2916</v>
      </c>
      <c r="F669" s="35" t="s">
        <v>2917</v>
      </c>
      <c r="G669" s="88">
        <v>8</v>
      </c>
      <c r="H669" s="35" t="s">
        <v>30</v>
      </c>
      <c r="I669" s="35" t="s">
        <v>350</v>
      </c>
      <c r="J669" s="88" t="s">
        <v>2918</v>
      </c>
      <c r="K669" s="35" t="s">
        <v>2919</v>
      </c>
      <c r="L669" s="35" t="s">
        <v>34</v>
      </c>
      <c r="M669" s="35" t="s">
        <v>2800</v>
      </c>
      <c r="N669" s="35" t="s">
        <v>354</v>
      </c>
      <c r="O669" s="35" t="s">
        <v>355</v>
      </c>
      <c r="P669" s="50" t="s">
        <v>108</v>
      </c>
      <c r="Q669" s="35" t="s">
        <v>357</v>
      </c>
      <c r="R669" s="35" t="s">
        <v>350</v>
      </c>
      <c r="S669" s="36" t="s">
        <v>358</v>
      </c>
    </row>
    <row r="670" s="12" customFormat="1" ht="54" spans="1:19">
      <c r="A670" s="87" t="s">
        <v>2920</v>
      </c>
      <c r="B670" s="35" t="s">
        <v>2794</v>
      </c>
      <c r="C670" s="88" t="s">
        <v>2921</v>
      </c>
      <c r="D670" s="88" t="s">
        <v>27</v>
      </c>
      <c r="E670" s="88" t="s">
        <v>2922</v>
      </c>
      <c r="F670" s="88" t="s">
        <v>2923</v>
      </c>
      <c r="G670" s="35">
        <v>17</v>
      </c>
      <c r="H670" s="35" t="s">
        <v>30</v>
      </c>
      <c r="I670" s="35" t="s">
        <v>350</v>
      </c>
      <c r="J670" s="51" t="s">
        <v>2924</v>
      </c>
      <c r="K670" s="51" t="s">
        <v>2925</v>
      </c>
      <c r="L670" s="35" t="s">
        <v>34</v>
      </c>
      <c r="M670" s="35" t="s">
        <v>2800</v>
      </c>
      <c r="N670" s="35" t="s">
        <v>354</v>
      </c>
      <c r="O670" s="35" t="s">
        <v>355</v>
      </c>
      <c r="P670" s="50" t="s">
        <v>108</v>
      </c>
      <c r="Q670" s="35" t="s">
        <v>357</v>
      </c>
      <c r="R670" s="35" t="s">
        <v>350</v>
      </c>
      <c r="S670" s="36" t="s">
        <v>358</v>
      </c>
    </row>
    <row r="671" s="12" customFormat="1" ht="54" spans="1:19">
      <c r="A671" s="87" t="s">
        <v>2926</v>
      </c>
      <c r="B671" s="35" t="s">
        <v>2794</v>
      </c>
      <c r="C671" s="88" t="s">
        <v>2927</v>
      </c>
      <c r="D671" s="88" t="s">
        <v>27</v>
      </c>
      <c r="E671" s="88" t="s">
        <v>2928</v>
      </c>
      <c r="F671" s="88" t="s">
        <v>2929</v>
      </c>
      <c r="G671" s="35">
        <v>16</v>
      </c>
      <c r="H671" s="35" t="s">
        <v>30</v>
      </c>
      <c r="I671" s="35" t="s">
        <v>350</v>
      </c>
      <c r="J671" s="51" t="s">
        <v>2930</v>
      </c>
      <c r="K671" s="51" t="s">
        <v>2931</v>
      </c>
      <c r="L671" s="35" t="s">
        <v>34</v>
      </c>
      <c r="M671" s="35" t="s">
        <v>2800</v>
      </c>
      <c r="N671" s="35" t="s">
        <v>354</v>
      </c>
      <c r="O671" s="35" t="s">
        <v>355</v>
      </c>
      <c r="P671" s="50" t="s">
        <v>108</v>
      </c>
      <c r="Q671" s="35" t="s">
        <v>357</v>
      </c>
      <c r="R671" s="35" t="s">
        <v>350</v>
      </c>
      <c r="S671" s="36" t="s">
        <v>358</v>
      </c>
    </row>
    <row r="672" s="12" customFormat="1" ht="54" spans="1:19">
      <c r="A672" s="87" t="s">
        <v>2932</v>
      </c>
      <c r="B672" s="35" t="s">
        <v>2794</v>
      </c>
      <c r="C672" s="35" t="s">
        <v>2933</v>
      </c>
      <c r="D672" s="88" t="s">
        <v>27</v>
      </c>
      <c r="E672" s="35" t="s">
        <v>2934</v>
      </c>
      <c r="F672" s="35" t="s">
        <v>2935</v>
      </c>
      <c r="G672" s="35">
        <v>14</v>
      </c>
      <c r="H672" s="35" t="s">
        <v>30</v>
      </c>
      <c r="I672" s="35" t="s">
        <v>350</v>
      </c>
      <c r="J672" s="35" t="s">
        <v>2936</v>
      </c>
      <c r="K672" s="35" t="s">
        <v>2937</v>
      </c>
      <c r="L672" s="35" t="s">
        <v>34</v>
      </c>
      <c r="M672" s="35" t="s">
        <v>2800</v>
      </c>
      <c r="N672" s="35" t="s">
        <v>354</v>
      </c>
      <c r="O672" s="35" t="s">
        <v>355</v>
      </c>
      <c r="P672" s="50" t="s">
        <v>108</v>
      </c>
      <c r="Q672" s="35" t="s">
        <v>357</v>
      </c>
      <c r="R672" s="35" t="s">
        <v>350</v>
      </c>
      <c r="S672" s="36" t="s">
        <v>358</v>
      </c>
    </row>
    <row r="673" s="12" customFormat="1" ht="54" spans="1:19">
      <c r="A673" s="87" t="s">
        <v>2938</v>
      </c>
      <c r="B673" s="35" t="s">
        <v>2794</v>
      </c>
      <c r="C673" s="35" t="s">
        <v>2939</v>
      </c>
      <c r="D673" s="88" t="s">
        <v>27</v>
      </c>
      <c r="E673" s="35" t="s">
        <v>2940</v>
      </c>
      <c r="F673" s="35" t="s">
        <v>2941</v>
      </c>
      <c r="G673" s="35">
        <v>19</v>
      </c>
      <c r="H673" s="35" t="s">
        <v>30</v>
      </c>
      <c r="I673" s="35" t="s">
        <v>350</v>
      </c>
      <c r="J673" s="35" t="s">
        <v>2942</v>
      </c>
      <c r="K673" s="35" t="s">
        <v>2943</v>
      </c>
      <c r="L673" s="35" t="s">
        <v>34</v>
      </c>
      <c r="M673" s="35" t="s">
        <v>2800</v>
      </c>
      <c r="N673" s="35" t="s">
        <v>354</v>
      </c>
      <c r="O673" s="35" t="s">
        <v>355</v>
      </c>
      <c r="P673" s="50" t="s">
        <v>108</v>
      </c>
      <c r="Q673" s="35" t="s">
        <v>357</v>
      </c>
      <c r="R673" s="35" t="s">
        <v>350</v>
      </c>
      <c r="S673" s="36" t="s">
        <v>358</v>
      </c>
    </row>
    <row r="674" s="12" customFormat="1" ht="54" spans="1:19">
      <c r="A674" s="87" t="s">
        <v>2944</v>
      </c>
      <c r="B674" s="35" t="s">
        <v>2794</v>
      </c>
      <c r="C674" s="88" t="s">
        <v>2945</v>
      </c>
      <c r="D674" s="88" t="s">
        <v>27</v>
      </c>
      <c r="E674" s="88" t="s">
        <v>2946</v>
      </c>
      <c r="F674" s="88" t="s">
        <v>2947</v>
      </c>
      <c r="G674" s="35">
        <v>18</v>
      </c>
      <c r="H674" s="35" t="s">
        <v>30</v>
      </c>
      <c r="I674" s="35" t="s">
        <v>350</v>
      </c>
      <c r="J674" s="51" t="s">
        <v>2948</v>
      </c>
      <c r="K674" s="51" t="s">
        <v>2949</v>
      </c>
      <c r="L674" s="35" t="s">
        <v>34</v>
      </c>
      <c r="M674" s="35" t="s">
        <v>2800</v>
      </c>
      <c r="N674" s="35" t="s">
        <v>354</v>
      </c>
      <c r="O674" s="35" t="s">
        <v>355</v>
      </c>
      <c r="P674" s="50" t="s">
        <v>108</v>
      </c>
      <c r="Q674" s="35" t="s">
        <v>357</v>
      </c>
      <c r="R674" s="35" t="s">
        <v>350</v>
      </c>
      <c r="S674" s="36" t="s">
        <v>358</v>
      </c>
    </row>
    <row r="675" s="12" customFormat="1" ht="54" spans="1:19">
      <c r="A675" s="87" t="s">
        <v>2950</v>
      </c>
      <c r="B675" s="35" t="s">
        <v>2794</v>
      </c>
      <c r="C675" s="88" t="s">
        <v>2951</v>
      </c>
      <c r="D675" s="88" t="s">
        <v>27</v>
      </c>
      <c r="E675" s="88" t="s">
        <v>2952</v>
      </c>
      <c r="F675" s="88" t="s">
        <v>2953</v>
      </c>
      <c r="G675" s="35">
        <v>18</v>
      </c>
      <c r="H675" s="35" t="s">
        <v>30</v>
      </c>
      <c r="I675" s="35" t="s">
        <v>350</v>
      </c>
      <c r="J675" s="51" t="s">
        <v>2954</v>
      </c>
      <c r="K675" s="51" t="s">
        <v>2955</v>
      </c>
      <c r="L675" s="35" t="s">
        <v>34</v>
      </c>
      <c r="M675" s="35" t="s">
        <v>2800</v>
      </c>
      <c r="N675" s="35" t="s">
        <v>354</v>
      </c>
      <c r="O675" s="35" t="s">
        <v>355</v>
      </c>
      <c r="P675" s="50" t="s">
        <v>108</v>
      </c>
      <c r="Q675" s="35" t="s">
        <v>357</v>
      </c>
      <c r="R675" s="35" t="s">
        <v>350</v>
      </c>
      <c r="S675" s="36" t="s">
        <v>358</v>
      </c>
    </row>
    <row r="676" s="12" customFormat="1" ht="54" spans="1:19">
      <c r="A676" s="87" t="s">
        <v>2956</v>
      </c>
      <c r="B676" s="35" t="s">
        <v>2794</v>
      </c>
      <c r="C676" s="35" t="s">
        <v>2957</v>
      </c>
      <c r="D676" s="88" t="s">
        <v>27</v>
      </c>
      <c r="E676" s="35" t="s">
        <v>2958</v>
      </c>
      <c r="F676" s="35" t="s">
        <v>2959</v>
      </c>
      <c r="G676" s="35">
        <v>7</v>
      </c>
      <c r="H676" s="35" t="s">
        <v>30</v>
      </c>
      <c r="I676" s="35" t="s">
        <v>350</v>
      </c>
      <c r="J676" s="51" t="s">
        <v>2960</v>
      </c>
      <c r="K676" s="51" t="s">
        <v>2961</v>
      </c>
      <c r="L676" s="35" t="s">
        <v>34</v>
      </c>
      <c r="M676" s="35" t="s">
        <v>2800</v>
      </c>
      <c r="N676" s="35" t="s">
        <v>354</v>
      </c>
      <c r="O676" s="35" t="s">
        <v>355</v>
      </c>
      <c r="P676" s="50" t="s">
        <v>108</v>
      </c>
      <c r="Q676" s="35" t="s">
        <v>357</v>
      </c>
      <c r="R676" s="35" t="s">
        <v>350</v>
      </c>
      <c r="S676" s="36" t="s">
        <v>358</v>
      </c>
    </row>
    <row r="677" s="12" customFormat="1" ht="54" spans="1:19">
      <c r="A677" s="87" t="s">
        <v>2962</v>
      </c>
      <c r="B677" s="35" t="s">
        <v>2794</v>
      </c>
      <c r="C677" s="35" t="s">
        <v>2963</v>
      </c>
      <c r="D677" s="88" t="s">
        <v>27</v>
      </c>
      <c r="E677" s="35" t="s">
        <v>2964</v>
      </c>
      <c r="F677" s="35" t="s">
        <v>2965</v>
      </c>
      <c r="G677" s="88">
        <v>16</v>
      </c>
      <c r="H677" s="35" t="s">
        <v>30</v>
      </c>
      <c r="I677" s="35" t="s">
        <v>350</v>
      </c>
      <c r="J677" s="88" t="s">
        <v>2966</v>
      </c>
      <c r="K677" s="35" t="s">
        <v>2967</v>
      </c>
      <c r="L677" s="35" t="s">
        <v>34</v>
      </c>
      <c r="M677" s="35" t="s">
        <v>2800</v>
      </c>
      <c r="N677" s="35" t="s">
        <v>354</v>
      </c>
      <c r="O677" s="35" t="s">
        <v>355</v>
      </c>
      <c r="P677" s="50" t="s">
        <v>108</v>
      </c>
      <c r="Q677" s="35" t="s">
        <v>357</v>
      </c>
      <c r="R677" s="35" t="s">
        <v>350</v>
      </c>
      <c r="S677" s="36" t="s">
        <v>358</v>
      </c>
    </row>
    <row r="678" s="12" customFormat="1" ht="54" spans="1:19">
      <c r="A678" s="87" t="s">
        <v>2968</v>
      </c>
      <c r="B678" s="35" t="s">
        <v>2794</v>
      </c>
      <c r="C678" s="35" t="s">
        <v>2969</v>
      </c>
      <c r="D678" s="88" t="s">
        <v>27</v>
      </c>
      <c r="E678" s="35" t="s">
        <v>2970</v>
      </c>
      <c r="F678" s="35" t="s">
        <v>2971</v>
      </c>
      <c r="G678" s="88">
        <v>18</v>
      </c>
      <c r="H678" s="35" t="s">
        <v>30</v>
      </c>
      <c r="I678" s="35" t="s">
        <v>350</v>
      </c>
      <c r="J678" s="88" t="s">
        <v>2972</v>
      </c>
      <c r="K678" s="35" t="s">
        <v>2973</v>
      </c>
      <c r="L678" s="35" t="s">
        <v>34</v>
      </c>
      <c r="M678" s="35" t="s">
        <v>2800</v>
      </c>
      <c r="N678" s="35" t="s">
        <v>354</v>
      </c>
      <c r="O678" s="35" t="s">
        <v>355</v>
      </c>
      <c r="P678" s="50" t="s">
        <v>108</v>
      </c>
      <c r="Q678" s="35" t="s">
        <v>357</v>
      </c>
      <c r="R678" s="35" t="s">
        <v>350</v>
      </c>
      <c r="S678" s="36" t="s">
        <v>358</v>
      </c>
    </row>
    <row r="679" s="12" customFormat="1" ht="54" spans="1:19">
      <c r="A679" s="87" t="s">
        <v>2974</v>
      </c>
      <c r="B679" s="35" t="s">
        <v>2794</v>
      </c>
      <c r="C679" s="35" t="s">
        <v>2975</v>
      </c>
      <c r="D679" s="88" t="s">
        <v>27</v>
      </c>
      <c r="E679" s="35" t="s">
        <v>2861</v>
      </c>
      <c r="F679" s="35" t="s">
        <v>2976</v>
      </c>
      <c r="G679" s="88">
        <v>17</v>
      </c>
      <c r="H679" s="35" t="s">
        <v>30</v>
      </c>
      <c r="I679" s="35" t="s">
        <v>350</v>
      </c>
      <c r="J679" s="88" t="s">
        <v>2863</v>
      </c>
      <c r="K679" s="35" t="s">
        <v>2864</v>
      </c>
      <c r="L679" s="35" t="s">
        <v>34</v>
      </c>
      <c r="M679" s="35" t="s">
        <v>2800</v>
      </c>
      <c r="N679" s="35" t="s">
        <v>354</v>
      </c>
      <c r="O679" s="35" t="s">
        <v>355</v>
      </c>
      <c r="P679" s="50" t="s">
        <v>108</v>
      </c>
      <c r="Q679" s="35" t="s">
        <v>357</v>
      </c>
      <c r="R679" s="35" t="s">
        <v>350</v>
      </c>
      <c r="S679" s="36" t="s">
        <v>358</v>
      </c>
    </row>
    <row r="680" s="12" customFormat="1" ht="54" spans="1:19">
      <c r="A680" s="87" t="s">
        <v>2977</v>
      </c>
      <c r="B680" s="35" t="s">
        <v>2794</v>
      </c>
      <c r="C680" s="35" t="s">
        <v>2978</v>
      </c>
      <c r="D680" s="88" t="s">
        <v>27</v>
      </c>
      <c r="E680" s="35" t="s">
        <v>2979</v>
      </c>
      <c r="F680" s="35" t="s">
        <v>2980</v>
      </c>
      <c r="G680" s="35">
        <v>16</v>
      </c>
      <c r="H680" s="35" t="s">
        <v>30</v>
      </c>
      <c r="I680" s="35" t="s">
        <v>350</v>
      </c>
      <c r="J680" s="35" t="s">
        <v>2981</v>
      </c>
      <c r="K680" s="35" t="s">
        <v>2982</v>
      </c>
      <c r="L680" s="35" t="s">
        <v>34</v>
      </c>
      <c r="M680" s="35" t="s">
        <v>2800</v>
      </c>
      <c r="N680" s="35" t="s">
        <v>354</v>
      </c>
      <c r="O680" s="35" t="s">
        <v>355</v>
      </c>
      <c r="P680" s="50" t="s">
        <v>108</v>
      </c>
      <c r="Q680" s="35" t="s">
        <v>357</v>
      </c>
      <c r="R680" s="35" t="s">
        <v>350</v>
      </c>
      <c r="S680" s="36" t="s">
        <v>358</v>
      </c>
    </row>
    <row r="681" s="12" customFormat="1" ht="54" spans="1:19">
      <c r="A681" s="87" t="s">
        <v>2983</v>
      </c>
      <c r="B681" s="35" t="s">
        <v>2794</v>
      </c>
      <c r="C681" s="35" t="s">
        <v>2984</v>
      </c>
      <c r="D681" s="88" t="s">
        <v>27</v>
      </c>
      <c r="E681" s="35" t="s">
        <v>2985</v>
      </c>
      <c r="F681" s="35" t="s">
        <v>2986</v>
      </c>
      <c r="G681" s="35">
        <v>17</v>
      </c>
      <c r="H681" s="35" t="s">
        <v>30</v>
      </c>
      <c r="I681" s="35" t="s">
        <v>350</v>
      </c>
      <c r="J681" s="35" t="s">
        <v>2987</v>
      </c>
      <c r="K681" s="35" t="s">
        <v>2988</v>
      </c>
      <c r="L681" s="35" t="s">
        <v>34</v>
      </c>
      <c r="M681" s="35" t="s">
        <v>2800</v>
      </c>
      <c r="N681" s="35" t="s">
        <v>354</v>
      </c>
      <c r="O681" s="35" t="s">
        <v>355</v>
      </c>
      <c r="P681" s="50" t="s">
        <v>108</v>
      </c>
      <c r="Q681" s="35" t="s">
        <v>357</v>
      </c>
      <c r="R681" s="35" t="s">
        <v>350</v>
      </c>
      <c r="S681" s="36" t="s">
        <v>358</v>
      </c>
    </row>
    <row r="682" s="12" customFormat="1" ht="54" spans="1:19">
      <c r="A682" s="87" t="s">
        <v>2989</v>
      </c>
      <c r="B682" s="35" t="s">
        <v>2794</v>
      </c>
      <c r="C682" s="35" t="s">
        <v>2990</v>
      </c>
      <c r="D682" s="88" t="s">
        <v>27</v>
      </c>
      <c r="E682" s="35" t="s">
        <v>2991</v>
      </c>
      <c r="F682" s="35" t="s">
        <v>2992</v>
      </c>
      <c r="G682" s="88">
        <v>16</v>
      </c>
      <c r="H682" s="35" t="s">
        <v>30</v>
      </c>
      <c r="I682" s="35" t="s">
        <v>350</v>
      </c>
      <c r="J682" s="88" t="s">
        <v>2993</v>
      </c>
      <c r="K682" s="35" t="s">
        <v>2994</v>
      </c>
      <c r="L682" s="35" t="s">
        <v>34</v>
      </c>
      <c r="M682" s="35" t="s">
        <v>2800</v>
      </c>
      <c r="N682" s="35" t="s">
        <v>354</v>
      </c>
      <c r="O682" s="35" t="s">
        <v>355</v>
      </c>
      <c r="P682" s="50" t="s">
        <v>108</v>
      </c>
      <c r="Q682" s="35" t="s">
        <v>357</v>
      </c>
      <c r="R682" s="35" t="s">
        <v>350</v>
      </c>
      <c r="S682" s="36" t="s">
        <v>358</v>
      </c>
    </row>
    <row r="683" s="12" customFormat="1" ht="135" spans="1:19">
      <c r="A683" s="87" t="s">
        <v>2995</v>
      </c>
      <c r="B683" s="35" t="s">
        <v>2794</v>
      </c>
      <c r="C683" s="35" t="s">
        <v>2996</v>
      </c>
      <c r="D683" s="88" t="s">
        <v>27</v>
      </c>
      <c r="E683" s="35" t="s">
        <v>2997</v>
      </c>
      <c r="F683" s="35" t="s">
        <v>2998</v>
      </c>
      <c r="G683" s="88">
        <v>16</v>
      </c>
      <c r="H683" s="35" t="s">
        <v>30</v>
      </c>
      <c r="I683" s="35" t="s">
        <v>350</v>
      </c>
      <c r="J683" s="88" t="s">
        <v>2999</v>
      </c>
      <c r="K683" s="35" t="s">
        <v>3000</v>
      </c>
      <c r="L683" s="35" t="s">
        <v>34</v>
      </c>
      <c r="M683" s="35" t="s">
        <v>2800</v>
      </c>
      <c r="N683" s="35" t="s">
        <v>354</v>
      </c>
      <c r="O683" s="35" t="s">
        <v>355</v>
      </c>
      <c r="P683" s="50" t="s">
        <v>108</v>
      </c>
      <c r="Q683" s="35" t="s">
        <v>357</v>
      </c>
      <c r="R683" s="35" t="s">
        <v>350</v>
      </c>
      <c r="S683" s="36" t="s">
        <v>358</v>
      </c>
    </row>
    <row r="684" s="12" customFormat="1" ht="67.5" spans="1:19">
      <c r="A684" s="87" t="s">
        <v>3001</v>
      </c>
      <c r="B684" s="35" t="s">
        <v>2794</v>
      </c>
      <c r="C684" s="88" t="s">
        <v>3002</v>
      </c>
      <c r="D684" s="88" t="s">
        <v>27</v>
      </c>
      <c r="E684" s="88" t="s">
        <v>3003</v>
      </c>
      <c r="F684" s="88" t="s">
        <v>3004</v>
      </c>
      <c r="G684" s="35">
        <v>16</v>
      </c>
      <c r="H684" s="35" t="s">
        <v>30</v>
      </c>
      <c r="I684" s="35" t="s">
        <v>350</v>
      </c>
      <c r="J684" s="51" t="s">
        <v>3005</v>
      </c>
      <c r="K684" s="51" t="s">
        <v>3006</v>
      </c>
      <c r="L684" s="35" t="s">
        <v>34</v>
      </c>
      <c r="M684" s="35" t="s">
        <v>2800</v>
      </c>
      <c r="N684" s="35" t="s">
        <v>354</v>
      </c>
      <c r="O684" s="35" t="s">
        <v>355</v>
      </c>
      <c r="P684" s="50" t="s">
        <v>108</v>
      </c>
      <c r="Q684" s="35" t="s">
        <v>357</v>
      </c>
      <c r="R684" s="35" t="s">
        <v>350</v>
      </c>
      <c r="S684" s="36" t="s">
        <v>358</v>
      </c>
    </row>
    <row r="685" s="12" customFormat="1" ht="54" spans="1:19">
      <c r="A685" s="87" t="s">
        <v>3007</v>
      </c>
      <c r="B685" s="35" t="s">
        <v>2794</v>
      </c>
      <c r="C685" s="35" t="s">
        <v>3008</v>
      </c>
      <c r="D685" s="88" t="s">
        <v>27</v>
      </c>
      <c r="E685" s="35" t="s">
        <v>3009</v>
      </c>
      <c r="F685" s="35" t="s">
        <v>3010</v>
      </c>
      <c r="G685" s="35">
        <v>17</v>
      </c>
      <c r="H685" s="35" t="s">
        <v>30</v>
      </c>
      <c r="I685" s="35" t="s">
        <v>350</v>
      </c>
      <c r="J685" s="51" t="s">
        <v>3011</v>
      </c>
      <c r="K685" s="51" t="s">
        <v>3012</v>
      </c>
      <c r="L685" s="35" t="s">
        <v>34</v>
      </c>
      <c r="M685" s="35" t="s">
        <v>2800</v>
      </c>
      <c r="N685" s="35" t="s">
        <v>354</v>
      </c>
      <c r="O685" s="35" t="s">
        <v>355</v>
      </c>
      <c r="P685" s="50" t="s">
        <v>108</v>
      </c>
      <c r="Q685" s="35" t="s">
        <v>357</v>
      </c>
      <c r="R685" s="35" t="s">
        <v>350</v>
      </c>
      <c r="S685" s="36" t="s">
        <v>358</v>
      </c>
    </row>
    <row r="686" s="12" customFormat="1" ht="54" spans="1:19">
      <c r="A686" s="87" t="s">
        <v>3013</v>
      </c>
      <c r="B686" s="35" t="s">
        <v>2794</v>
      </c>
      <c r="C686" s="93" t="s">
        <v>3014</v>
      </c>
      <c r="D686" s="89" t="s">
        <v>27</v>
      </c>
      <c r="E686" s="89" t="s">
        <v>3015</v>
      </c>
      <c r="F686" s="93" t="s">
        <v>3016</v>
      </c>
      <c r="G686" s="35">
        <v>22</v>
      </c>
      <c r="H686" s="35" t="s">
        <v>30</v>
      </c>
      <c r="I686" s="35" t="s">
        <v>350</v>
      </c>
      <c r="J686" s="51" t="s">
        <v>3017</v>
      </c>
      <c r="K686" s="51" t="s">
        <v>3018</v>
      </c>
      <c r="L686" s="35" t="s">
        <v>34</v>
      </c>
      <c r="M686" s="35" t="s">
        <v>2800</v>
      </c>
      <c r="N686" s="35" t="s">
        <v>354</v>
      </c>
      <c r="O686" s="35" t="s">
        <v>355</v>
      </c>
      <c r="P686" s="50" t="s">
        <v>108</v>
      </c>
      <c r="Q686" s="35" t="s">
        <v>357</v>
      </c>
      <c r="R686" s="35" t="s">
        <v>350</v>
      </c>
      <c r="S686" s="36" t="s">
        <v>358</v>
      </c>
    </row>
    <row r="687" s="12" customFormat="1" ht="54" spans="1:19">
      <c r="A687" s="87" t="s">
        <v>3019</v>
      </c>
      <c r="B687" s="35" t="s">
        <v>2794</v>
      </c>
      <c r="C687" s="35" t="s">
        <v>3020</v>
      </c>
      <c r="D687" s="94"/>
      <c r="E687" s="94"/>
      <c r="F687" s="35" t="s">
        <v>3021</v>
      </c>
      <c r="G687" s="35">
        <v>60</v>
      </c>
      <c r="H687" s="35" t="s">
        <v>30</v>
      </c>
      <c r="I687" s="35" t="s">
        <v>350</v>
      </c>
      <c r="J687" s="51" t="s">
        <v>3017</v>
      </c>
      <c r="K687" s="51" t="s">
        <v>3022</v>
      </c>
      <c r="L687" s="35" t="s">
        <v>34</v>
      </c>
      <c r="M687" s="35" t="s">
        <v>2800</v>
      </c>
      <c r="N687" s="35" t="s">
        <v>354</v>
      </c>
      <c r="O687" s="35" t="s">
        <v>355</v>
      </c>
      <c r="P687" s="50" t="s">
        <v>108</v>
      </c>
      <c r="Q687" s="35" t="s">
        <v>357</v>
      </c>
      <c r="R687" s="35" t="s">
        <v>350</v>
      </c>
      <c r="S687" s="36" t="s">
        <v>358</v>
      </c>
    </row>
    <row r="688" s="12" customFormat="1" ht="54" spans="1:19">
      <c r="A688" s="87" t="s">
        <v>3023</v>
      </c>
      <c r="B688" s="35" t="s">
        <v>2794</v>
      </c>
      <c r="C688" s="93" t="s">
        <v>3024</v>
      </c>
      <c r="D688" s="94"/>
      <c r="E688" s="94"/>
      <c r="F688" s="35" t="s">
        <v>3025</v>
      </c>
      <c r="G688" s="35">
        <v>30</v>
      </c>
      <c r="H688" s="35" t="s">
        <v>30</v>
      </c>
      <c r="I688" s="35" t="s">
        <v>350</v>
      </c>
      <c r="J688" s="51" t="s">
        <v>3017</v>
      </c>
      <c r="K688" s="51" t="s">
        <v>3018</v>
      </c>
      <c r="L688" s="35" t="s">
        <v>34</v>
      </c>
      <c r="M688" s="35" t="s">
        <v>2800</v>
      </c>
      <c r="N688" s="35" t="s">
        <v>354</v>
      </c>
      <c r="O688" s="35" t="s">
        <v>355</v>
      </c>
      <c r="P688" s="50" t="s">
        <v>108</v>
      </c>
      <c r="Q688" s="35" t="s">
        <v>357</v>
      </c>
      <c r="R688" s="35" t="s">
        <v>350</v>
      </c>
      <c r="S688" s="36" t="s">
        <v>358</v>
      </c>
    </row>
    <row r="689" s="12" customFormat="1" ht="67.5" spans="1:19">
      <c r="A689" s="87" t="s">
        <v>3026</v>
      </c>
      <c r="B689" s="35" t="s">
        <v>2794</v>
      </c>
      <c r="C689" s="35" t="s">
        <v>3027</v>
      </c>
      <c r="D689" s="94"/>
      <c r="E689" s="94"/>
      <c r="F689" s="35" t="s">
        <v>3028</v>
      </c>
      <c r="G689" s="36">
        <v>28</v>
      </c>
      <c r="H689" s="35" t="s">
        <v>30</v>
      </c>
      <c r="I689" s="35" t="s">
        <v>350</v>
      </c>
      <c r="J689" s="51" t="s">
        <v>3017</v>
      </c>
      <c r="K689" s="51" t="s">
        <v>3018</v>
      </c>
      <c r="L689" s="35" t="s">
        <v>34</v>
      </c>
      <c r="M689" s="35" t="s">
        <v>2800</v>
      </c>
      <c r="N689" s="35" t="s">
        <v>354</v>
      </c>
      <c r="O689" s="35" t="s">
        <v>355</v>
      </c>
      <c r="P689" s="50" t="s">
        <v>108</v>
      </c>
      <c r="Q689" s="35" t="s">
        <v>357</v>
      </c>
      <c r="R689" s="35" t="s">
        <v>350</v>
      </c>
      <c r="S689" s="36" t="s">
        <v>358</v>
      </c>
    </row>
    <row r="690" s="12" customFormat="1" ht="81" spans="1:19">
      <c r="A690" s="87" t="s">
        <v>3029</v>
      </c>
      <c r="B690" s="35" t="s">
        <v>2794</v>
      </c>
      <c r="C690" s="35" t="s">
        <v>3030</v>
      </c>
      <c r="D690" s="51"/>
      <c r="E690" s="51"/>
      <c r="F690" s="35" t="s">
        <v>3031</v>
      </c>
      <c r="G690" s="35">
        <v>23</v>
      </c>
      <c r="H690" s="35" t="s">
        <v>30</v>
      </c>
      <c r="I690" s="35" t="s">
        <v>350</v>
      </c>
      <c r="J690" s="51" t="s">
        <v>3017</v>
      </c>
      <c r="K690" s="51" t="s">
        <v>3022</v>
      </c>
      <c r="L690" s="35" t="s">
        <v>34</v>
      </c>
      <c r="M690" s="35" t="s">
        <v>2800</v>
      </c>
      <c r="N690" s="35" t="s">
        <v>354</v>
      </c>
      <c r="O690" s="35" t="s">
        <v>355</v>
      </c>
      <c r="P690" s="50" t="s">
        <v>108</v>
      </c>
      <c r="Q690" s="35" t="s">
        <v>357</v>
      </c>
      <c r="R690" s="35" t="s">
        <v>350</v>
      </c>
      <c r="S690" s="36" t="s">
        <v>358</v>
      </c>
    </row>
    <row r="691" s="12" customFormat="1" ht="54" spans="1:19">
      <c r="A691" s="87" t="s">
        <v>3032</v>
      </c>
      <c r="B691" s="35" t="s">
        <v>2794</v>
      </c>
      <c r="C691" s="88" t="s">
        <v>3033</v>
      </c>
      <c r="D691" s="88" t="s">
        <v>27</v>
      </c>
      <c r="E691" s="88" t="s">
        <v>3034</v>
      </c>
      <c r="F691" s="88" t="s">
        <v>3035</v>
      </c>
      <c r="G691" s="35">
        <v>18</v>
      </c>
      <c r="H691" s="35" t="s">
        <v>30</v>
      </c>
      <c r="I691" s="35" t="s">
        <v>350</v>
      </c>
      <c r="J691" s="51" t="s">
        <v>3036</v>
      </c>
      <c r="K691" s="51" t="s">
        <v>3037</v>
      </c>
      <c r="L691" s="35" t="s">
        <v>34</v>
      </c>
      <c r="M691" s="35" t="s">
        <v>2800</v>
      </c>
      <c r="N691" s="35" t="s">
        <v>354</v>
      </c>
      <c r="O691" s="35" t="s">
        <v>355</v>
      </c>
      <c r="P691" s="50" t="s">
        <v>108</v>
      </c>
      <c r="Q691" s="35" t="s">
        <v>357</v>
      </c>
      <c r="R691" s="35" t="s">
        <v>350</v>
      </c>
      <c r="S691" s="36" t="s">
        <v>358</v>
      </c>
    </row>
    <row r="692" s="12" customFormat="1" ht="54" spans="1:19">
      <c r="A692" s="87" t="s">
        <v>3038</v>
      </c>
      <c r="B692" s="35" t="s">
        <v>2794</v>
      </c>
      <c r="C692" s="88" t="s">
        <v>3039</v>
      </c>
      <c r="D692" s="88" t="s">
        <v>27</v>
      </c>
      <c r="E692" s="88" t="s">
        <v>3040</v>
      </c>
      <c r="F692" s="88" t="s">
        <v>3041</v>
      </c>
      <c r="G692" s="35">
        <v>17</v>
      </c>
      <c r="H692" s="35" t="s">
        <v>30</v>
      </c>
      <c r="I692" s="35" t="s">
        <v>350</v>
      </c>
      <c r="J692" s="51" t="s">
        <v>3042</v>
      </c>
      <c r="K692" s="51" t="s">
        <v>3043</v>
      </c>
      <c r="L692" s="35" t="s">
        <v>34</v>
      </c>
      <c r="M692" s="35" t="s">
        <v>2800</v>
      </c>
      <c r="N692" s="35" t="s">
        <v>354</v>
      </c>
      <c r="O692" s="35" t="s">
        <v>355</v>
      </c>
      <c r="P692" s="50" t="s">
        <v>108</v>
      </c>
      <c r="Q692" s="35" t="s">
        <v>357</v>
      </c>
      <c r="R692" s="35" t="s">
        <v>350</v>
      </c>
      <c r="S692" s="36" t="s">
        <v>358</v>
      </c>
    </row>
    <row r="693" s="12" customFormat="1" ht="54" spans="1:19">
      <c r="A693" s="87" t="s">
        <v>3044</v>
      </c>
      <c r="B693" s="35" t="s">
        <v>2794</v>
      </c>
      <c r="C693" s="35" t="s">
        <v>3045</v>
      </c>
      <c r="D693" s="88" t="s">
        <v>27</v>
      </c>
      <c r="E693" s="35" t="s">
        <v>3046</v>
      </c>
      <c r="F693" s="35" t="s">
        <v>3047</v>
      </c>
      <c r="G693" s="35">
        <v>16</v>
      </c>
      <c r="H693" s="35" t="s">
        <v>30</v>
      </c>
      <c r="I693" s="35" t="s">
        <v>350</v>
      </c>
      <c r="J693" s="35" t="s">
        <v>3048</v>
      </c>
      <c r="K693" s="35" t="s">
        <v>3049</v>
      </c>
      <c r="L693" s="35" t="s">
        <v>34</v>
      </c>
      <c r="M693" s="35" t="s">
        <v>2800</v>
      </c>
      <c r="N693" s="35" t="s">
        <v>354</v>
      </c>
      <c r="O693" s="35" t="s">
        <v>355</v>
      </c>
      <c r="P693" s="50" t="s">
        <v>108</v>
      </c>
      <c r="Q693" s="35" t="s">
        <v>357</v>
      </c>
      <c r="R693" s="35" t="s">
        <v>350</v>
      </c>
      <c r="S693" s="36" t="s">
        <v>358</v>
      </c>
    </row>
    <row r="694" s="12" customFormat="1" ht="54" spans="1:19">
      <c r="A694" s="87" t="s">
        <v>3050</v>
      </c>
      <c r="B694" s="35" t="s">
        <v>2794</v>
      </c>
      <c r="C694" s="35" t="s">
        <v>3051</v>
      </c>
      <c r="D694" s="88" t="s">
        <v>27</v>
      </c>
      <c r="E694" s="35" t="s">
        <v>3052</v>
      </c>
      <c r="F694" s="35" t="s">
        <v>3053</v>
      </c>
      <c r="G694" s="35">
        <v>16</v>
      </c>
      <c r="H694" s="35" t="s">
        <v>30</v>
      </c>
      <c r="I694" s="35" t="s">
        <v>350</v>
      </c>
      <c r="J694" s="35" t="s">
        <v>3054</v>
      </c>
      <c r="K694" s="35" t="s">
        <v>3055</v>
      </c>
      <c r="L694" s="35" t="s">
        <v>34</v>
      </c>
      <c r="M694" s="35" t="s">
        <v>2800</v>
      </c>
      <c r="N694" s="35" t="s">
        <v>354</v>
      </c>
      <c r="O694" s="35" t="s">
        <v>355</v>
      </c>
      <c r="P694" s="50" t="s">
        <v>108</v>
      </c>
      <c r="Q694" s="35" t="s">
        <v>357</v>
      </c>
      <c r="R694" s="35" t="s">
        <v>350</v>
      </c>
      <c r="S694" s="36" t="s">
        <v>358</v>
      </c>
    </row>
    <row r="695" s="12" customFormat="1" ht="54" spans="1:19">
      <c r="A695" s="87" t="s">
        <v>3056</v>
      </c>
      <c r="B695" s="35" t="s">
        <v>2794</v>
      </c>
      <c r="C695" s="88" t="s">
        <v>3057</v>
      </c>
      <c r="D695" s="88" t="s">
        <v>27</v>
      </c>
      <c r="E695" s="88" t="s">
        <v>3058</v>
      </c>
      <c r="F695" s="88" t="s">
        <v>3059</v>
      </c>
      <c r="G695" s="35">
        <v>17</v>
      </c>
      <c r="H695" s="35" t="s">
        <v>30</v>
      </c>
      <c r="I695" s="35" t="s">
        <v>350</v>
      </c>
      <c r="J695" s="51" t="s">
        <v>3060</v>
      </c>
      <c r="K695" s="51" t="s">
        <v>3061</v>
      </c>
      <c r="L695" s="35" t="s">
        <v>34</v>
      </c>
      <c r="M695" s="35" t="s">
        <v>2800</v>
      </c>
      <c r="N695" s="35" t="s">
        <v>354</v>
      </c>
      <c r="O695" s="35" t="s">
        <v>355</v>
      </c>
      <c r="P695" s="50" t="s">
        <v>108</v>
      </c>
      <c r="Q695" s="35" t="s">
        <v>357</v>
      </c>
      <c r="R695" s="35" t="s">
        <v>350</v>
      </c>
      <c r="S695" s="36" t="s">
        <v>358</v>
      </c>
    </row>
    <row r="696" s="12" customFormat="1" ht="54" spans="1:19">
      <c r="A696" s="87" t="s">
        <v>3062</v>
      </c>
      <c r="B696" s="35" t="s">
        <v>2794</v>
      </c>
      <c r="C696" s="88" t="s">
        <v>3063</v>
      </c>
      <c r="D696" s="88" t="s">
        <v>27</v>
      </c>
      <c r="E696" s="88" t="s">
        <v>3064</v>
      </c>
      <c r="F696" s="88" t="s">
        <v>3065</v>
      </c>
      <c r="G696" s="35">
        <v>17</v>
      </c>
      <c r="H696" s="35" t="s">
        <v>30</v>
      </c>
      <c r="I696" s="35" t="s">
        <v>350</v>
      </c>
      <c r="J696" s="51" t="s">
        <v>3066</v>
      </c>
      <c r="K696" s="51" t="s">
        <v>3067</v>
      </c>
      <c r="L696" s="35" t="s">
        <v>34</v>
      </c>
      <c r="M696" s="35" t="s">
        <v>2800</v>
      </c>
      <c r="N696" s="35" t="s">
        <v>354</v>
      </c>
      <c r="O696" s="35" t="s">
        <v>355</v>
      </c>
      <c r="P696" s="50" t="s">
        <v>108</v>
      </c>
      <c r="Q696" s="35" t="s">
        <v>357</v>
      </c>
      <c r="R696" s="35" t="s">
        <v>350</v>
      </c>
      <c r="S696" s="36" t="s">
        <v>358</v>
      </c>
    </row>
    <row r="697" s="12" customFormat="1" ht="54" spans="1:19">
      <c r="A697" s="87" t="s">
        <v>3068</v>
      </c>
      <c r="B697" s="35" t="s">
        <v>2794</v>
      </c>
      <c r="C697" s="35" t="s">
        <v>3069</v>
      </c>
      <c r="D697" s="88" t="s">
        <v>27</v>
      </c>
      <c r="E697" s="35" t="s">
        <v>3070</v>
      </c>
      <c r="F697" s="35" t="s">
        <v>3071</v>
      </c>
      <c r="G697" s="88">
        <v>14</v>
      </c>
      <c r="H697" s="35" t="s">
        <v>30</v>
      </c>
      <c r="I697" s="35" t="s">
        <v>350</v>
      </c>
      <c r="J697" s="88" t="s">
        <v>3072</v>
      </c>
      <c r="K697" s="35" t="s">
        <v>3073</v>
      </c>
      <c r="L697" s="35" t="s">
        <v>34</v>
      </c>
      <c r="M697" s="35" t="s">
        <v>2800</v>
      </c>
      <c r="N697" s="35" t="s">
        <v>354</v>
      </c>
      <c r="O697" s="35" t="s">
        <v>355</v>
      </c>
      <c r="P697" s="50" t="s">
        <v>108</v>
      </c>
      <c r="Q697" s="35" t="s">
        <v>357</v>
      </c>
      <c r="R697" s="35" t="s">
        <v>350</v>
      </c>
      <c r="S697" s="36" t="s">
        <v>358</v>
      </c>
    </row>
    <row r="698" s="12" customFormat="1" ht="54" spans="1:19">
      <c r="A698" s="87" t="s">
        <v>3074</v>
      </c>
      <c r="B698" s="35" t="s">
        <v>2794</v>
      </c>
      <c r="C698" s="35" t="s">
        <v>3075</v>
      </c>
      <c r="D698" s="88" t="s">
        <v>27</v>
      </c>
      <c r="E698" s="35" t="s">
        <v>3076</v>
      </c>
      <c r="F698" s="35" t="s">
        <v>3077</v>
      </c>
      <c r="G698" s="88">
        <v>18</v>
      </c>
      <c r="H698" s="35" t="s">
        <v>30</v>
      </c>
      <c r="I698" s="35" t="s">
        <v>350</v>
      </c>
      <c r="J698" s="88" t="s">
        <v>3078</v>
      </c>
      <c r="K698" s="35" t="s">
        <v>3079</v>
      </c>
      <c r="L698" s="35" t="s">
        <v>34</v>
      </c>
      <c r="M698" s="35" t="s">
        <v>2800</v>
      </c>
      <c r="N698" s="35" t="s">
        <v>354</v>
      </c>
      <c r="O698" s="35" t="s">
        <v>355</v>
      </c>
      <c r="P698" s="50" t="s">
        <v>108</v>
      </c>
      <c r="Q698" s="35" t="s">
        <v>357</v>
      </c>
      <c r="R698" s="35" t="s">
        <v>350</v>
      </c>
      <c r="S698" s="36" t="s">
        <v>358</v>
      </c>
    </row>
    <row r="699" s="12" customFormat="1" ht="54" spans="1:19">
      <c r="A699" s="87" t="s">
        <v>3080</v>
      </c>
      <c r="B699" s="35" t="s">
        <v>2794</v>
      </c>
      <c r="C699" s="35" t="s">
        <v>3081</v>
      </c>
      <c r="D699" s="88" t="s">
        <v>27</v>
      </c>
      <c r="E699" s="35" t="s">
        <v>3082</v>
      </c>
      <c r="F699" s="35" t="s">
        <v>3083</v>
      </c>
      <c r="G699" s="88">
        <v>18</v>
      </c>
      <c r="H699" s="35" t="s">
        <v>30</v>
      </c>
      <c r="I699" s="35" t="s">
        <v>350</v>
      </c>
      <c r="J699" s="88" t="s">
        <v>3084</v>
      </c>
      <c r="K699" s="35" t="s">
        <v>3085</v>
      </c>
      <c r="L699" s="35" t="s">
        <v>34</v>
      </c>
      <c r="M699" s="35" t="s">
        <v>2800</v>
      </c>
      <c r="N699" s="35" t="s">
        <v>354</v>
      </c>
      <c r="O699" s="35" t="s">
        <v>355</v>
      </c>
      <c r="P699" s="50" t="s">
        <v>108</v>
      </c>
      <c r="Q699" s="35" t="s">
        <v>357</v>
      </c>
      <c r="R699" s="35" t="s">
        <v>350</v>
      </c>
      <c r="S699" s="36" t="s">
        <v>358</v>
      </c>
    </row>
    <row r="700" s="12" customFormat="1" ht="54" spans="1:19">
      <c r="A700" s="87" t="s">
        <v>3086</v>
      </c>
      <c r="B700" s="35" t="s">
        <v>2794</v>
      </c>
      <c r="C700" s="35" t="s">
        <v>3087</v>
      </c>
      <c r="D700" s="88" t="s">
        <v>27</v>
      </c>
      <c r="E700" s="35" t="s">
        <v>3088</v>
      </c>
      <c r="F700" s="35" t="s">
        <v>3089</v>
      </c>
      <c r="G700" s="88">
        <v>14</v>
      </c>
      <c r="H700" s="35" t="s">
        <v>30</v>
      </c>
      <c r="I700" s="35" t="s">
        <v>350</v>
      </c>
      <c r="J700" s="88" t="s">
        <v>3090</v>
      </c>
      <c r="K700" s="35" t="s">
        <v>3091</v>
      </c>
      <c r="L700" s="35" t="s">
        <v>34</v>
      </c>
      <c r="M700" s="35" t="s">
        <v>2800</v>
      </c>
      <c r="N700" s="35" t="s">
        <v>354</v>
      </c>
      <c r="O700" s="35" t="s">
        <v>355</v>
      </c>
      <c r="P700" s="50" t="s">
        <v>108</v>
      </c>
      <c r="Q700" s="35" t="s">
        <v>357</v>
      </c>
      <c r="R700" s="35" t="s">
        <v>350</v>
      </c>
      <c r="S700" s="36" t="s">
        <v>358</v>
      </c>
    </row>
    <row r="701" s="12" customFormat="1" ht="54" spans="1:19">
      <c r="A701" s="87" t="s">
        <v>3092</v>
      </c>
      <c r="B701" s="35" t="s">
        <v>2794</v>
      </c>
      <c r="C701" s="35" t="s">
        <v>3093</v>
      </c>
      <c r="D701" s="88" t="s">
        <v>27</v>
      </c>
      <c r="E701" s="35" t="s">
        <v>3094</v>
      </c>
      <c r="F701" s="35" t="s">
        <v>3095</v>
      </c>
      <c r="G701" s="35">
        <v>16</v>
      </c>
      <c r="H701" s="35" t="s">
        <v>30</v>
      </c>
      <c r="I701" s="35" t="s">
        <v>350</v>
      </c>
      <c r="J701" s="35" t="s">
        <v>3096</v>
      </c>
      <c r="K701" s="35" t="s">
        <v>3097</v>
      </c>
      <c r="L701" s="35" t="s">
        <v>34</v>
      </c>
      <c r="M701" s="35" t="s">
        <v>2800</v>
      </c>
      <c r="N701" s="35" t="s">
        <v>354</v>
      </c>
      <c r="O701" s="35" t="s">
        <v>355</v>
      </c>
      <c r="P701" s="50" t="s">
        <v>108</v>
      </c>
      <c r="Q701" s="35" t="s">
        <v>357</v>
      </c>
      <c r="R701" s="35" t="s">
        <v>350</v>
      </c>
      <c r="S701" s="36" t="s">
        <v>358</v>
      </c>
    </row>
    <row r="702" s="12" customFormat="1" ht="67.5" spans="1:19">
      <c r="A702" s="87" t="s">
        <v>3098</v>
      </c>
      <c r="B702" s="35" t="s">
        <v>2794</v>
      </c>
      <c r="C702" s="35" t="s">
        <v>3099</v>
      </c>
      <c r="D702" s="88" t="s">
        <v>27</v>
      </c>
      <c r="E702" s="35" t="s">
        <v>3094</v>
      </c>
      <c r="F702" s="35" t="s">
        <v>3100</v>
      </c>
      <c r="G702" s="35">
        <v>17</v>
      </c>
      <c r="H702" s="35" t="s">
        <v>30</v>
      </c>
      <c r="I702" s="35" t="s">
        <v>350</v>
      </c>
      <c r="J702" s="35" t="s">
        <v>3101</v>
      </c>
      <c r="K702" s="35" t="s">
        <v>3102</v>
      </c>
      <c r="L702" s="35" t="s">
        <v>34</v>
      </c>
      <c r="M702" s="35" t="s">
        <v>2800</v>
      </c>
      <c r="N702" s="35" t="s">
        <v>354</v>
      </c>
      <c r="O702" s="35" t="s">
        <v>355</v>
      </c>
      <c r="P702" s="50" t="s">
        <v>108</v>
      </c>
      <c r="Q702" s="35" t="s">
        <v>357</v>
      </c>
      <c r="R702" s="35" t="s">
        <v>350</v>
      </c>
      <c r="S702" s="36" t="s">
        <v>358</v>
      </c>
    </row>
    <row r="703" s="12" customFormat="1" ht="54" spans="1:19">
      <c r="A703" s="87" t="s">
        <v>3103</v>
      </c>
      <c r="B703" s="35" t="s">
        <v>2794</v>
      </c>
      <c r="C703" s="35" t="s">
        <v>3104</v>
      </c>
      <c r="D703" s="88" t="s">
        <v>27</v>
      </c>
      <c r="E703" s="88" t="s">
        <v>3105</v>
      </c>
      <c r="F703" s="88" t="s">
        <v>3106</v>
      </c>
      <c r="G703" s="88">
        <v>17</v>
      </c>
      <c r="H703" s="35" t="s">
        <v>30</v>
      </c>
      <c r="I703" s="35" t="s">
        <v>350</v>
      </c>
      <c r="J703" s="51" t="s">
        <v>3107</v>
      </c>
      <c r="K703" s="51" t="s">
        <v>3108</v>
      </c>
      <c r="L703" s="35" t="s">
        <v>34</v>
      </c>
      <c r="M703" s="35" t="s">
        <v>2800</v>
      </c>
      <c r="N703" s="35" t="s">
        <v>354</v>
      </c>
      <c r="O703" s="35" t="s">
        <v>355</v>
      </c>
      <c r="P703" s="50" t="s">
        <v>108</v>
      </c>
      <c r="Q703" s="35" t="s">
        <v>357</v>
      </c>
      <c r="R703" s="35" t="s">
        <v>350</v>
      </c>
      <c r="S703" s="36" t="s">
        <v>358</v>
      </c>
    </row>
    <row r="704" s="13" customFormat="1" ht="54" spans="1:19">
      <c r="A704" s="87" t="s">
        <v>3109</v>
      </c>
      <c r="B704" s="35" t="s">
        <v>2794</v>
      </c>
      <c r="C704" s="88" t="s">
        <v>3110</v>
      </c>
      <c r="D704" s="35" t="s">
        <v>27</v>
      </c>
      <c r="E704" s="35" t="s">
        <v>2796</v>
      </c>
      <c r="F704" s="35" t="s">
        <v>3111</v>
      </c>
      <c r="G704" s="88">
        <v>14</v>
      </c>
      <c r="H704" s="35" t="s">
        <v>30</v>
      </c>
      <c r="I704" s="35" t="s">
        <v>350</v>
      </c>
      <c r="J704" s="51" t="s">
        <v>2798</v>
      </c>
      <c r="K704" s="35" t="s">
        <v>2804</v>
      </c>
      <c r="L704" s="35" t="s">
        <v>34</v>
      </c>
      <c r="M704" s="35" t="s">
        <v>2800</v>
      </c>
      <c r="N704" s="35" t="s">
        <v>354</v>
      </c>
      <c r="O704" s="36" t="s">
        <v>355</v>
      </c>
      <c r="P704" s="50" t="s">
        <v>108</v>
      </c>
      <c r="Q704" s="35" t="s">
        <v>357</v>
      </c>
      <c r="R704" s="35" t="s">
        <v>350</v>
      </c>
      <c r="S704" s="36" t="s">
        <v>358</v>
      </c>
    </row>
    <row r="705" s="12" customFormat="1" ht="54" spans="1:19">
      <c r="A705" s="87" t="s">
        <v>3112</v>
      </c>
      <c r="B705" s="35" t="s">
        <v>2794</v>
      </c>
      <c r="C705" s="35" t="s">
        <v>3113</v>
      </c>
      <c r="D705" s="88" t="s">
        <v>27</v>
      </c>
      <c r="E705" s="88" t="s">
        <v>3114</v>
      </c>
      <c r="F705" s="88" t="s">
        <v>3115</v>
      </c>
      <c r="G705" s="88">
        <v>3</v>
      </c>
      <c r="H705" s="35" t="s">
        <v>30</v>
      </c>
      <c r="I705" s="35" t="s">
        <v>489</v>
      </c>
      <c r="J705" s="51" t="s">
        <v>3116</v>
      </c>
      <c r="K705" s="51" t="s">
        <v>3117</v>
      </c>
      <c r="L705" s="35" t="s">
        <v>34</v>
      </c>
      <c r="M705" s="35" t="s">
        <v>55</v>
      </c>
      <c r="N705" s="35" t="s">
        <v>354</v>
      </c>
      <c r="O705" s="35" t="s">
        <v>355</v>
      </c>
      <c r="P705" s="50" t="s">
        <v>108</v>
      </c>
      <c r="Q705" s="35" t="s">
        <v>357</v>
      </c>
      <c r="R705" s="35" t="s">
        <v>489</v>
      </c>
      <c r="S705" s="36" t="s">
        <v>358</v>
      </c>
    </row>
    <row r="706" s="12" customFormat="1" ht="54" spans="1:19">
      <c r="A706" s="87" t="s">
        <v>3118</v>
      </c>
      <c r="B706" s="35" t="s">
        <v>2794</v>
      </c>
      <c r="C706" s="35" t="s">
        <v>3119</v>
      </c>
      <c r="D706" s="88" t="s">
        <v>27</v>
      </c>
      <c r="E706" s="88" t="s">
        <v>3120</v>
      </c>
      <c r="F706" s="88" t="s">
        <v>3121</v>
      </c>
      <c r="G706" s="88">
        <v>12</v>
      </c>
      <c r="H706" s="35" t="s">
        <v>30</v>
      </c>
      <c r="I706" s="35" t="s">
        <v>489</v>
      </c>
      <c r="J706" s="51" t="s">
        <v>3122</v>
      </c>
      <c r="K706" s="51" t="s">
        <v>3117</v>
      </c>
      <c r="L706" s="35" t="s">
        <v>34</v>
      </c>
      <c r="M706" s="35" t="s">
        <v>55</v>
      </c>
      <c r="N706" s="35" t="s">
        <v>354</v>
      </c>
      <c r="O706" s="35" t="s">
        <v>355</v>
      </c>
      <c r="P706" s="50" t="s">
        <v>108</v>
      </c>
      <c r="Q706" s="35" t="s">
        <v>357</v>
      </c>
      <c r="R706" s="35" t="s">
        <v>489</v>
      </c>
      <c r="S706" s="36" t="s">
        <v>358</v>
      </c>
    </row>
    <row r="707" s="12" customFormat="1" ht="54" spans="1:19">
      <c r="A707" s="87" t="s">
        <v>3123</v>
      </c>
      <c r="B707" s="35" t="s">
        <v>2794</v>
      </c>
      <c r="C707" s="35" t="s">
        <v>3124</v>
      </c>
      <c r="D707" s="88" t="s">
        <v>27</v>
      </c>
      <c r="E707" s="88" t="s">
        <v>3125</v>
      </c>
      <c r="F707" s="88" t="s">
        <v>3115</v>
      </c>
      <c r="G707" s="88">
        <v>3</v>
      </c>
      <c r="H707" s="35" t="s">
        <v>30</v>
      </c>
      <c r="I707" s="35" t="s">
        <v>489</v>
      </c>
      <c r="J707" s="51" t="s">
        <v>3126</v>
      </c>
      <c r="K707" s="51" t="s">
        <v>3117</v>
      </c>
      <c r="L707" s="35" t="s">
        <v>34</v>
      </c>
      <c r="M707" s="35" t="s">
        <v>55</v>
      </c>
      <c r="N707" s="35" t="s">
        <v>354</v>
      </c>
      <c r="O707" s="35" t="s">
        <v>355</v>
      </c>
      <c r="P707" s="50" t="s">
        <v>108</v>
      </c>
      <c r="Q707" s="35" t="s">
        <v>357</v>
      </c>
      <c r="R707" s="35" t="s">
        <v>489</v>
      </c>
      <c r="S707" s="36" t="s">
        <v>358</v>
      </c>
    </row>
    <row r="708" s="12" customFormat="1" ht="40.5" spans="1:19">
      <c r="A708" s="87" t="s">
        <v>3127</v>
      </c>
      <c r="B708" s="35" t="s">
        <v>2794</v>
      </c>
      <c r="C708" s="35" t="s">
        <v>3128</v>
      </c>
      <c r="D708" s="88" t="s">
        <v>27</v>
      </c>
      <c r="E708" s="88" t="s">
        <v>3129</v>
      </c>
      <c r="F708" s="88" t="s">
        <v>3130</v>
      </c>
      <c r="G708" s="88">
        <v>15</v>
      </c>
      <c r="H708" s="35" t="s">
        <v>30</v>
      </c>
      <c r="I708" s="35" t="s">
        <v>489</v>
      </c>
      <c r="J708" s="51" t="s">
        <v>3131</v>
      </c>
      <c r="K708" s="51" t="s">
        <v>3132</v>
      </c>
      <c r="L708" s="35" t="s">
        <v>34</v>
      </c>
      <c r="M708" s="35" t="s">
        <v>55</v>
      </c>
      <c r="N708" s="35" t="s">
        <v>354</v>
      </c>
      <c r="O708" s="35" t="s">
        <v>355</v>
      </c>
      <c r="P708" s="50" t="s">
        <v>108</v>
      </c>
      <c r="Q708" s="35" t="s">
        <v>357</v>
      </c>
      <c r="R708" s="35" t="s">
        <v>489</v>
      </c>
      <c r="S708" s="36" t="s">
        <v>358</v>
      </c>
    </row>
    <row r="709" s="12" customFormat="1" ht="40.5" spans="1:19">
      <c r="A709" s="87" t="s">
        <v>3133</v>
      </c>
      <c r="B709" s="35" t="s">
        <v>2794</v>
      </c>
      <c r="C709" s="35" t="s">
        <v>3134</v>
      </c>
      <c r="D709" s="88" t="s">
        <v>27</v>
      </c>
      <c r="E709" s="88" t="s">
        <v>3125</v>
      </c>
      <c r="F709" s="88" t="s">
        <v>3135</v>
      </c>
      <c r="G709" s="88">
        <v>15</v>
      </c>
      <c r="H709" s="35" t="s">
        <v>30</v>
      </c>
      <c r="I709" s="35" t="s">
        <v>489</v>
      </c>
      <c r="J709" s="51" t="s">
        <v>3136</v>
      </c>
      <c r="K709" s="51" t="s">
        <v>3132</v>
      </c>
      <c r="L709" s="35" t="s">
        <v>34</v>
      </c>
      <c r="M709" s="35" t="s">
        <v>55</v>
      </c>
      <c r="N709" s="35" t="s">
        <v>354</v>
      </c>
      <c r="O709" s="35" t="s">
        <v>355</v>
      </c>
      <c r="P709" s="50" t="s">
        <v>108</v>
      </c>
      <c r="Q709" s="35" t="s">
        <v>357</v>
      </c>
      <c r="R709" s="35" t="s">
        <v>489</v>
      </c>
      <c r="S709" s="36" t="s">
        <v>358</v>
      </c>
    </row>
    <row r="710" s="12" customFormat="1" ht="40.5" spans="1:19">
      <c r="A710" s="87" t="s">
        <v>3137</v>
      </c>
      <c r="B710" s="35" t="s">
        <v>2794</v>
      </c>
      <c r="C710" s="35" t="s">
        <v>3138</v>
      </c>
      <c r="D710" s="88" t="s">
        <v>27</v>
      </c>
      <c r="E710" s="88" t="s">
        <v>3139</v>
      </c>
      <c r="F710" s="88" t="s">
        <v>3140</v>
      </c>
      <c r="G710" s="88">
        <v>15</v>
      </c>
      <c r="H710" s="35" t="s">
        <v>30</v>
      </c>
      <c r="I710" s="35" t="s">
        <v>489</v>
      </c>
      <c r="J710" s="51" t="s">
        <v>3141</v>
      </c>
      <c r="K710" s="51" t="s">
        <v>3132</v>
      </c>
      <c r="L710" s="35" t="s">
        <v>34</v>
      </c>
      <c r="M710" s="35" t="s">
        <v>55</v>
      </c>
      <c r="N710" s="35" t="s">
        <v>354</v>
      </c>
      <c r="O710" s="35" t="s">
        <v>355</v>
      </c>
      <c r="P710" s="50" t="s">
        <v>108</v>
      </c>
      <c r="Q710" s="35" t="s">
        <v>357</v>
      </c>
      <c r="R710" s="35" t="s">
        <v>489</v>
      </c>
      <c r="S710" s="36" t="s">
        <v>358</v>
      </c>
    </row>
    <row r="711" s="12" customFormat="1" ht="40.5" spans="1:19">
      <c r="A711" s="87" t="s">
        <v>3142</v>
      </c>
      <c r="B711" s="35" t="s">
        <v>2794</v>
      </c>
      <c r="C711" s="35" t="s">
        <v>3143</v>
      </c>
      <c r="D711" s="88" t="s">
        <v>27</v>
      </c>
      <c r="E711" s="88" t="s">
        <v>3144</v>
      </c>
      <c r="F711" s="88" t="s">
        <v>3145</v>
      </c>
      <c r="G711" s="88">
        <v>14</v>
      </c>
      <c r="H711" s="35" t="s">
        <v>30</v>
      </c>
      <c r="I711" s="35" t="s">
        <v>489</v>
      </c>
      <c r="J711" s="51" t="s">
        <v>3146</v>
      </c>
      <c r="K711" s="51" t="s">
        <v>3132</v>
      </c>
      <c r="L711" s="35" t="s">
        <v>34</v>
      </c>
      <c r="M711" s="35" t="s">
        <v>55</v>
      </c>
      <c r="N711" s="35" t="s">
        <v>354</v>
      </c>
      <c r="O711" s="35" t="s">
        <v>355</v>
      </c>
      <c r="P711" s="50" t="s">
        <v>108</v>
      </c>
      <c r="Q711" s="35" t="s">
        <v>357</v>
      </c>
      <c r="R711" s="35" t="s">
        <v>489</v>
      </c>
      <c r="S711" s="36" t="s">
        <v>358</v>
      </c>
    </row>
    <row r="712" s="12" customFormat="1" ht="40.5" spans="1:19">
      <c r="A712" s="87" t="s">
        <v>3147</v>
      </c>
      <c r="B712" s="35" t="s">
        <v>2794</v>
      </c>
      <c r="C712" s="35" t="s">
        <v>3148</v>
      </c>
      <c r="D712" s="88" t="s">
        <v>27</v>
      </c>
      <c r="E712" s="88" t="s">
        <v>3149</v>
      </c>
      <c r="F712" s="88" t="s">
        <v>3150</v>
      </c>
      <c r="G712" s="88">
        <v>14</v>
      </c>
      <c r="H712" s="35" t="s">
        <v>30</v>
      </c>
      <c r="I712" s="35" t="s">
        <v>489</v>
      </c>
      <c r="J712" s="51" t="s">
        <v>3151</v>
      </c>
      <c r="K712" s="51" t="s">
        <v>3132</v>
      </c>
      <c r="L712" s="35" t="s">
        <v>34</v>
      </c>
      <c r="M712" s="35" t="s">
        <v>55</v>
      </c>
      <c r="N712" s="35" t="s">
        <v>354</v>
      </c>
      <c r="O712" s="35" t="s">
        <v>355</v>
      </c>
      <c r="P712" s="50" t="s">
        <v>108</v>
      </c>
      <c r="Q712" s="35" t="s">
        <v>357</v>
      </c>
      <c r="R712" s="35" t="s">
        <v>489</v>
      </c>
      <c r="S712" s="36" t="s">
        <v>358</v>
      </c>
    </row>
    <row r="713" s="12" customFormat="1" ht="40.5" spans="1:19">
      <c r="A713" s="87" t="s">
        <v>3152</v>
      </c>
      <c r="B713" s="35" t="s">
        <v>2794</v>
      </c>
      <c r="C713" s="35" t="s">
        <v>3153</v>
      </c>
      <c r="D713" s="88" t="s">
        <v>27</v>
      </c>
      <c r="E713" s="88" t="s">
        <v>3154</v>
      </c>
      <c r="F713" s="88" t="s">
        <v>3155</v>
      </c>
      <c r="G713" s="88">
        <v>21</v>
      </c>
      <c r="H713" s="35" t="s">
        <v>30</v>
      </c>
      <c r="I713" s="35" t="s">
        <v>489</v>
      </c>
      <c r="J713" s="51" t="s">
        <v>3156</v>
      </c>
      <c r="K713" s="51" t="s">
        <v>3132</v>
      </c>
      <c r="L713" s="35" t="s">
        <v>34</v>
      </c>
      <c r="M713" s="35" t="s">
        <v>55</v>
      </c>
      <c r="N713" s="35" t="s">
        <v>354</v>
      </c>
      <c r="O713" s="35" t="s">
        <v>355</v>
      </c>
      <c r="P713" s="50" t="s">
        <v>108</v>
      </c>
      <c r="Q713" s="35" t="s">
        <v>357</v>
      </c>
      <c r="R713" s="35" t="s">
        <v>489</v>
      </c>
      <c r="S713" s="36" t="s">
        <v>358</v>
      </c>
    </row>
    <row r="714" s="12" customFormat="1" ht="40.5" spans="1:19">
      <c r="A714" s="87" t="s">
        <v>3157</v>
      </c>
      <c r="B714" s="35" t="s">
        <v>2794</v>
      </c>
      <c r="C714" s="35" t="s">
        <v>3158</v>
      </c>
      <c r="D714" s="88" t="s">
        <v>27</v>
      </c>
      <c r="E714" s="88" t="s">
        <v>3159</v>
      </c>
      <c r="F714" s="88" t="s">
        <v>3160</v>
      </c>
      <c r="G714" s="88">
        <v>7</v>
      </c>
      <c r="H714" s="35" t="s">
        <v>30</v>
      </c>
      <c r="I714" s="35" t="s">
        <v>489</v>
      </c>
      <c r="J714" s="51" t="s">
        <v>3161</v>
      </c>
      <c r="K714" s="51" t="s">
        <v>3132</v>
      </c>
      <c r="L714" s="35" t="s">
        <v>34</v>
      </c>
      <c r="M714" s="35" t="s">
        <v>55</v>
      </c>
      <c r="N714" s="35" t="s">
        <v>354</v>
      </c>
      <c r="O714" s="35" t="s">
        <v>355</v>
      </c>
      <c r="P714" s="50" t="s">
        <v>108</v>
      </c>
      <c r="Q714" s="35" t="s">
        <v>357</v>
      </c>
      <c r="R714" s="35" t="s">
        <v>489</v>
      </c>
      <c r="S714" s="36" t="s">
        <v>358</v>
      </c>
    </row>
    <row r="715" s="12" customFormat="1" ht="40.5" spans="1:19">
      <c r="A715" s="87" t="s">
        <v>3162</v>
      </c>
      <c r="B715" s="35" t="s">
        <v>2794</v>
      </c>
      <c r="C715" s="35" t="s">
        <v>3163</v>
      </c>
      <c r="D715" s="88" t="s">
        <v>27</v>
      </c>
      <c r="E715" s="88" t="s">
        <v>3114</v>
      </c>
      <c r="F715" s="88" t="s">
        <v>3164</v>
      </c>
      <c r="G715" s="88">
        <v>10.5</v>
      </c>
      <c r="H715" s="35" t="s">
        <v>30</v>
      </c>
      <c r="I715" s="35" t="s">
        <v>489</v>
      </c>
      <c r="J715" s="51" t="s">
        <v>3165</v>
      </c>
      <c r="K715" s="51" t="s">
        <v>3132</v>
      </c>
      <c r="L715" s="35" t="s">
        <v>34</v>
      </c>
      <c r="M715" s="35" t="s">
        <v>55</v>
      </c>
      <c r="N715" s="35" t="s">
        <v>354</v>
      </c>
      <c r="O715" s="35" t="s">
        <v>355</v>
      </c>
      <c r="P715" s="50" t="s">
        <v>108</v>
      </c>
      <c r="Q715" s="35" t="s">
        <v>357</v>
      </c>
      <c r="R715" s="35" t="s">
        <v>489</v>
      </c>
      <c r="S715" s="36" t="s">
        <v>358</v>
      </c>
    </row>
    <row r="716" s="12" customFormat="1" ht="40.5" spans="1:19">
      <c r="A716" s="87" t="s">
        <v>3166</v>
      </c>
      <c r="B716" s="35" t="s">
        <v>2794</v>
      </c>
      <c r="C716" s="35" t="s">
        <v>3167</v>
      </c>
      <c r="D716" s="88" t="s">
        <v>27</v>
      </c>
      <c r="E716" s="88" t="s">
        <v>3168</v>
      </c>
      <c r="F716" s="88" t="s">
        <v>3169</v>
      </c>
      <c r="G716" s="88">
        <v>36</v>
      </c>
      <c r="H716" s="35" t="s">
        <v>30</v>
      </c>
      <c r="I716" s="35" t="s">
        <v>489</v>
      </c>
      <c r="J716" s="51" t="s">
        <v>3170</v>
      </c>
      <c r="K716" s="51" t="s">
        <v>3171</v>
      </c>
      <c r="L716" s="35" t="s">
        <v>34</v>
      </c>
      <c r="M716" s="35" t="s">
        <v>55</v>
      </c>
      <c r="N716" s="35" t="s">
        <v>354</v>
      </c>
      <c r="O716" s="35" t="s">
        <v>355</v>
      </c>
      <c r="P716" s="50" t="s">
        <v>108</v>
      </c>
      <c r="Q716" s="35" t="s">
        <v>357</v>
      </c>
      <c r="R716" s="35" t="s">
        <v>489</v>
      </c>
      <c r="S716" s="36" t="s">
        <v>358</v>
      </c>
    </row>
    <row r="717" s="12" customFormat="1" ht="40.5" spans="1:19">
      <c r="A717" s="87" t="s">
        <v>3172</v>
      </c>
      <c r="B717" s="35" t="s">
        <v>2794</v>
      </c>
      <c r="C717" s="35" t="s">
        <v>3173</v>
      </c>
      <c r="D717" s="88" t="s">
        <v>27</v>
      </c>
      <c r="E717" s="88" t="s">
        <v>3174</v>
      </c>
      <c r="F717" s="88" t="s">
        <v>3175</v>
      </c>
      <c r="G717" s="88">
        <v>24</v>
      </c>
      <c r="H717" s="35" t="s">
        <v>30</v>
      </c>
      <c r="I717" s="35" t="s">
        <v>489</v>
      </c>
      <c r="J717" s="51" t="s">
        <v>3176</v>
      </c>
      <c r="K717" s="51" t="s">
        <v>3171</v>
      </c>
      <c r="L717" s="35" t="s">
        <v>34</v>
      </c>
      <c r="M717" s="35" t="s">
        <v>55</v>
      </c>
      <c r="N717" s="35" t="s">
        <v>354</v>
      </c>
      <c r="O717" s="35" t="s">
        <v>355</v>
      </c>
      <c r="P717" s="50" t="s">
        <v>108</v>
      </c>
      <c r="Q717" s="35" t="s">
        <v>357</v>
      </c>
      <c r="R717" s="35" t="s">
        <v>489</v>
      </c>
      <c r="S717" s="36" t="s">
        <v>358</v>
      </c>
    </row>
    <row r="718" s="12" customFormat="1" ht="40.5" spans="1:19">
      <c r="A718" s="87" t="s">
        <v>3177</v>
      </c>
      <c r="B718" s="35" t="s">
        <v>2794</v>
      </c>
      <c r="C718" s="35" t="s">
        <v>3178</v>
      </c>
      <c r="D718" s="88" t="s">
        <v>27</v>
      </c>
      <c r="E718" s="88" t="s">
        <v>2223</v>
      </c>
      <c r="F718" s="88" t="s">
        <v>3179</v>
      </c>
      <c r="G718" s="88">
        <v>150</v>
      </c>
      <c r="H718" s="35" t="s">
        <v>30</v>
      </c>
      <c r="I718" s="35" t="s">
        <v>489</v>
      </c>
      <c r="J718" s="51" t="s">
        <v>3180</v>
      </c>
      <c r="K718" s="51" t="s">
        <v>3171</v>
      </c>
      <c r="L718" s="35" t="s">
        <v>34</v>
      </c>
      <c r="M718" s="35" t="s">
        <v>55</v>
      </c>
      <c r="N718" s="35" t="s">
        <v>354</v>
      </c>
      <c r="O718" s="35" t="s">
        <v>355</v>
      </c>
      <c r="P718" s="50" t="s">
        <v>108</v>
      </c>
      <c r="Q718" s="35" t="s">
        <v>357</v>
      </c>
      <c r="R718" s="35" t="s">
        <v>489</v>
      </c>
      <c r="S718" s="36" t="s">
        <v>358</v>
      </c>
    </row>
    <row r="719" s="12" customFormat="1" ht="54" spans="1:19">
      <c r="A719" s="87" t="s">
        <v>3181</v>
      </c>
      <c r="B719" s="35" t="s">
        <v>2794</v>
      </c>
      <c r="C719" s="35" t="s">
        <v>3182</v>
      </c>
      <c r="D719" s="88" t="s">
        <v>27</v>
      </c>
      <c r="E719" s="88" t="s">
        <v>3183</v>
      </c>
      <c r="F719" s="88" t="s">
        <v>3184</v>
      </c>
      <c r="G719" s="88">
        <v>64</v>
      </c>
      <c r="H719" s="35" t="s">
        <v>30</v>
      </c>
      <c r="I719" s="35" t="s">
        <v>489</v>
      </c>
      <c r="J719" s="51" t="s">
        <v>3185</v>
      </c>
      <c r="K719" s="51" t="s">
        <v>3132</v>
      </c>
      <c r="L719" s="35" t="s">
        <v>34</v>
      </c>
      <c r="M719" s="35" t="s">
        <v>55</v>
      </c>
      <c r="N719" s="35" t="s">
        <v>354</v>
      </c>
      <c r="O719" s="35" t="s">
        <v>355</v>
      </c>
      <c r="P719" s="50" t="s">
        <v>108</v>
      </c>
      <c r="Q719" s="35" t="s">
        <v>357</v>
      </c>
      <c r="R719" s="35" t="s">
        <v>489</v>
      </c>
      <c r="S719" s="36" t="s">
        <v>358</v>
      </c>
    </row>
    <row r="720" s="12" customFormat="1" ht="40.5" spans="1:19">
      <c r="A720" s="87" t="s">
        <v>3186</v>
      </c>
      <c r="B720" s="35" t="s">
        <v>2794</v>
      </c>
      <c r="C720" s="35" t="s">
        <v>3187</v>
      </c>
      <c r="D720" s="88" t="s">
        <v>27</v>
      </c>
      <c r="E720" s="88" t="s">
        <v>3188</v>
      </c>
      <c r="F720" s="88" t="s">
        <v>3189</v>
      </c>
      <c r="G720" s="88">
        <v>200</v>
      </c>
      <c r="H720" s="35" t="s">
        <v>30</v>
      </c>
      <c r="I720" s="35" t="s">
        <v>489</v>
      </c>
      <c r="J720" s="51" t="s">
        <v>3190</v>
      </c>
      <c r="K720" s="51" t="s">
        <v>3132</v>
      </c>
      <c r="L720" s="35" t="s">
        <v>34</v>
      </c>
      <c r="M720" s="35" t="s">
        <v>55</v>
      </c>
      <c r="N720" s="35" t="s">
        <v>354</v>
      </c>
      <c r="O720" s="35" t="s">
        <v>355</v>
      </c>
      <c r="P720" s="50" t="s">
        <v>108</v>
      </c>
      <c r="Q720" s="35" t="s">
        <v>357</v>
      </c>
      <c r="R720" s="35" t="s">
        <v>489</v>
      </c>
      <c r="S720" s="36" t="s">
        <v>358</v>
      </c>
    </row>
    <row r="721" s="12" customFormat="1" ht="40.5" spans="1:19">
      <c r="A721" s="87" t="s">
        <v>3191</v>
      </c>
      <c r="B721" s="35" t="s">
        <v>2794</v>
      </c>
      <c r="C721" s="35" t="s">
        <v>3192</v>
      </c>
      <c r="D721" s="88" t="s">
        <v>27</v>
      </c>
      <c r="E721" s="88" t="s">
        <v>3193</v>
      </c>
      <c r="F721" s="88" t="s">
        <v>3194</v>
      </c>
      <c r="G721" s="88">
        <v>120</v>
      </c>
      <c r="H721" s="35" t="s">
        <v>30</v>
      </c>
      <c r="I721" s="35" t="s">
        <v>489</v>
      </c>
      <c r="J721" s="51" t="s">
        <v>3195</v>
      </c>
      <c r="K721" s="51" t="s">
        <v>3132</v>
      </c>
      <c r="L721" s="35" t="s">
        <v>34</v>
      </c>
      <c r="M721" s="35" t="s">
        <v>55</v>
      </c>
      <c r="N721" s="35" t="s">
        <v>354</v>
      </c>
      <c r="O721" s="35" t="s">
        <v>355</v>
      </c>
      <c r="P721" s="50" t="s">
        <v>108</v>
      </c>
      <c r="Q721" s="35" t="s">
        <v>357</v>
      </c>
      <c r="R721" s="35" t="s">
        <v>489</v>
      </c>
      <c r="S721" s="36" t="s">
        <v>358</v>
      </c>
    </row>
    <row r="722" s="12" customFormat="1" ht="40.5" spans="1:19">
      <c r="A722" s="87" t="s">
        <v>3196</v>
      </c>
      <c r="B722" s="35" t="s">
        <v>2794</v>
      </c>
      <c r="C722" s="35" t="s">
        <v>3197</v>
      </c>
      <c r="D722" s="88" t="s">
        <v>27</v>
      </c>
      <c r="E722" s="88" t="s">
        <v>3198</v>
      </c>
      <c r="F722" s="88" t="s">
        <v>3199</v>
      </c>
      <c r="G722" s="88">
        <v>96</v>
      </c>
      <c r="H722" s="35" t="s">
        <v>30</v>
      </c>
      <c r="I722" s="35" t="s">
        <v>489</v>
      </c>
      <c r="J722" s="51" t="s">
        <v>3200</v>
      </c>
      <c r="K722" s="51" t="s">
        <v>3132</v>
      </c>
      <c r="L722" s="35" t="s">
        <v>34</v>
      </c>
      <c r="M722" s="35" t="s">
        <v>55</v>
      </c>
      <c r="N722" s="35" t="s">
        <v>354</v>
      </c>
      <c r="O722" s="35" t="s">
        <v>355</v>
      </c>
      <c r="P722" s="50" t="s">
        <v>108</v>
      </c>
      <c r="Q722" s="35" t="s">
        <v>357</v>
      </c>
      <c r="R722" s="35" t="s">
        <v>489</v>
      </c>
      <c r="S722" s="36" t="s">
        <v>358</v>
      </c>
    </row>
    <row r="723" s="12" customFormat="1" ht="40.5" spans="1:19">
      <c r="A723" s="87" t="s">
        <v>3201</v>
      </c>
      <c r="B723" s="35" t="s">
        <v>2794</v>
      </c>
      <c r="C723" s="35" t="s">
        <v>3202</v>
      </c>
      <c r="D723" s="88" t="s">
        <v>27</v>
      </c>
      <c r="E723" s="88" t="s">
        <v>3203</v>
      </c>
      <c r="F723" s="88" t="s">
        <v>3204</v>
      </c>
      <c r="G723" s="88">
        <v>160</v>
      </c>
      <c r="H723" s="35" t="s">
        <v>30</v>
      </c>
      <c r="I723" s="35" t="s">
        <v>489</v>
      </c>
      <c r="J723" s="51" t="s">
        <v>3205</v>
      </c>
      <c r="K723" s="51" t="s">
        <v>3132</v>
      </c>
      <c r="L723" s="35" t="s">
        <v>34</v>
      </c>
      <c r="M723" s="35" t="s">
        <v>55</v>
      </c>
      <c r="N723" s="35" t="s">
        <v>354</v>
      </c>
      <c r="O723" s="35" t="s">
        <v>355</v>
      </c>
      <c r="P723" s="50" t="s">
        <v>108</v>
      </c>
      <c r="Q723" s="35" t="s">
        <v>357</v>
      </c>
      <c r="R723" s="35" t="s">
        <v>489</v>
      </c>
      <c r="S723" s="36" t="s">
        <v>358</v>
      </c>
    </row>
    <row r="724" s="12" customFormat="1" ht="40.5" spans="1:19">
      <c r="A724" s="87" t="s">
        <v>3206</v>
      </c>
      <c r="B724" s="35" t="s">
        <v>2794</v>
      </c>
      <c r="C724" s="35" t="s">
        <v>3207</v>
      </c>
      <c r="D724" s="88" t="s">
        <v>27</v>
      </c>
      <c r="E724" s="88" t="s">
        <v>3208</v>
      </c>
      <c r="F724" s="88" t="s">
        <v>3209</v>
      </c>
      <c r="G724" s="88">
        <v>72</v>
      </c>
      <c r="H724" s="35" t="s">
        <v>30</v>
      </c>
      <c r="I724" s="35" t="s">
        <v>489</v>
      </c>
      <c r="J724" s="51" t="s">
        <v>3210</v>
      </c>
      <c r="K724" s="51" t="s">
        <v>3132</v>
      </c>
      <c r="L724" s="35" t="s">
        <v>34</v>
      </c>
      <c r="M724" s="35" t="s">
        <v>55</v>
      </c>
      <c r="N724" s="35" t="s">
        <v>354</v>
      </c>
      <c r="O724" s="35" t="s">
        <v>355</v>
      </c>
      <c r="P724" s="50" t="s">
        <v>108</v>
      </c>
      <c r="Q724" s="35" t="s">
        <v>357</v>
      </c>
      <c r="R724" s="35" t="s">
        <v>489</v>
      </c>
      <c r="S724" s="36" t="s">
        <v>358</v>
      </c>
    </row>
    <row r="725" s="12" customFormat="1" ht="40.5" spans="1:19">
      <c r="A725" s="87" t="s">
        <v>3211</v>
      </c>
      <c r="B725" s="35" t="s">
        <v>2794</v>
      </c>
      <c r="C725" s="35" t="s">
        <v>3212</v>
      </c>
      <c r="D725" s="88" t="s">
        <v>27</v>
      </c>
      <c r="E725" s="88" t="s">
        <v>3213</v>
      </c>
      <c r="F725" s="88" t="s">
        <v>3214</v>
      </c>
      <c r="G725" s="88">
        <v>64</v>
      </c>
      <c r="H725" s="35" t="s">
        <v>30</v>
      </c>
      <c r="I725" s="35" t="s">
        <v>489</v>
      </c>
      <c r="J725" s="51" t="s">
        <v>3215</v>
      </c>
      <c r="K725" s="51" t="s">
        <v>3132</v>
      </c>
      <c r="L725" s="35" t="s">
        <v>34</v>
      </c>
      <c r="M725" s="35" t="s">
        <v>55</v>
      </c>
      <c r="N725" s="35" t="s">
        <v>354</v>
      </c>
      <c r="O725" s="35" t="s">
        <v>355</v>
      </c>
      <c r="P725" s="50" t="s">
        <v>108</v>
      </c>
      <c r="Q725" s="35" t="s">
        <v>357</v>
      </c>
      <c r="R725" s="35" t="s">
        <v>489</v>
      </c>
      <c r="S725" s="36" t="s">
        <v>358</v>
      </c>
    </row>
    <row r="726" s="12" customFormat="1" ht="40.5" spans="1:19">
      <c r="A726" s="87" t="s">
        <v>3216</v>
      </c>
      <c r="B726" s="35" t="s">
        <v>2794</v>
      </c>
      <c r="C726" s="35" t="s">
        <v>3217</v>
      </c>
      <c r="D726" s="88" t="s">
        <v>27</v>
      </c>
      <c r="E726" s="88" t="s">
        <v>3218</v>
      </c>
      <c r="F726" s="88" t="s">
        <v>3219</v>
      </c>
      <c r="G726" s="88">
        <v>64</v>
      </c>
      <c r="H726" s="35" t="s">
        <v>30</v>
      </c>
      <c r="I726" s="35" t="s">
        <v>489</v>
      </c>
      <c r="J726" s="51" t="s">
        <v>3220</v>
      </c>
      <c r="K726" s="51" t="s">
        <v>3132</v>
      </c>
      <c r="L726" s="35" t="s">
        <v>34</v>
      </c>
      <c r="M726" s="35" t="s">
        <v>55</v>
      </c>
      <c r="N726" s="35" t="s">
        <v>354</v>
      </c>
      <c r="O726" s="35" t="s">
        <v>355</v>
      </c>
      <c r="P726" s="50" t="s">
        <v>108</v>
      </c>
      <c r="Q726" s="35" t="s">
        <v>357</v>
      </c>
      <c r="R726" s="35" t="s">
        <v>489</v>
      </c>
      <c r="S726" s="36" t="s">
        <v>358</v>
      </c>
    </row>
    <row r="727" s="12" customFormat="1" ht="40.5" spans="1:19">
      <c r="A727" s="87" t="s">
        <v>3221</v>
      </c>
      <c r="B727" s="35" t="s">
        <v>2794</v>
      </c>
      <c r="C727" s="35" t="s">
        <v>3222</v>
      </c>
      <c r="D727" s="88" t="s">
        <v>27</v>
      </c>
      <c r="E727" s="88" t="s">
        <v>3223</v>
      </c>
      <c r="F727" s="88" t="s">
        <v>3224</v>
      </c>
      <c r="G727" s="88">
        <v>160</v>
      </c>
      <c r="H727" s="35" t="s">
        <v>30</v>
      </c>
      <c r="I727" s="35" t="s">
        <v>489</v>
      </c>
      <c r="J727" s="51" t="s">
        <v>3225</v>
      </c>
      <c r="K727" s="51" t="s">
        <v>3132</v>
      </c>
      <c r="L727" s="35" t="s">
        <v>34</v>
      </c>
      <c r="M727" s="35" t="s">
        <v>55</v>
      </c>
      <c r="N727" s="35" t="s">
        <v>354</v>
      </c>
      <c r="O727" s="35" t="s">
        <v>355</v>
      </c>
      <c r="P727" s="50" t="s">
        <v>108</v>
      </c>
      <c r="Q727" s="35" t="s">
        <v>357</v>
      </c>
      <c r="R727" s="35" t="s">
        <v>489</v>
      </c>
      <c r="S727" s="36" t="s">
        <v>358</v>
      </c>
    </row>
    <row r="728" s="12" customFormat="1" ht="40.5" spans="1:19">
      <c r="A728" s="87" t="s">
        <v>3226</v>
      </c>
      <c r="B728" s="35" t="s">
        <v>2794</v>
      </c>
      <c r="C728" s="35" t="s">
        <v>3227</v>
      </c>
      <c r="D728" s="88" t="s">
        <v>27</v>
      </c>
      <c r="E728" s="88" t="s">
        <v>3228</v>
      </c>
      <c r="F728" s="88" t="s">
        <v>3229</v>
      </c>
      <c r="G728" s="88">
        <v>160</v>
      </c>
      <c r="H728" s="35" t="s">
        <v>30</v>
      </c>
      <c r="I728" s="35" t="s">
        <v>489</v>
      </c>
      <c r="J728" s="51" t="s">
        <v>3230</v>
      </c>
      <c r="K728" s="51" t="s">
        <v>3132</v>
      </c>
      <c r="L728" s="35" t="s">
        <v>34</v>
      </c>
      <c r="M728" s="35" t="s">
        <v>55</v>
      </c>
      <c r="N728" s="35" t="s">
        <v>354</v>
      </c>
      <c r="O728" s="35" t="s">
        <v>355</v>
      </c>
      <c r="P728" s="50" t="s">
        <v>108</v>
      </c>
      <c r="Q728" s="35" t="s">
        <v>357</v>
      </c>
      <c r="R728" s="35" t="s">
        <v>489</v>
      </c>
      <c r="S728" s="36" t="s">
        <v>358</v>
      </c>
    </row>
    <row r="729" s="12" customFormat="1" ht="40.5" spans="1:19">
      <c r="A729" s="87" t="s">
        <v>3231</v>
      </c>
      <c r="B729" s="35" t="s">
        <v>2794</v>
      </c>
      <c r="C729" s="35" t="s">
        <v>3232</v>
      </c>
      <c r="D729" s="88" t="s">
        <v>27</v>
      </c>
      <c r="E729" s="88" t="s">
        <v>3233</v>
      </c>
      <c r="F729" s="88" t="s">
        <v>3234</v>
      </c>
      <c r="G729" s="88">
        <v>64</v>
      </c>
      <c r="H729" s="35" t="s">
        <v>30</v>
      </c>
      <c r="I729" s="35" t="s">
        <v>489</v>
      </c>
      <c r="J729" s="51" t="s">
        <v>3235</v>
      </c>
      <c r="K729" s="51" t="s">
        <v>3132</v>
      </c>
      <c r="L729" s="35" t="s">
        <v>34</v>
      </c>
      <c r="M729" s="35" t="s">
        <v>55</v>
      </c>
      <c r="N729" s="35" t="s">
        <v>354</v>
      </c>
      <c r="O729" s="35" t="s">
        <v>355</v>
      </c>
      <c r="P729" s="50" t="s">
        <v>108</v>
      </c>
      <c r="Q729" s="35" t="s">
        <v>357</v>
      </c>
      <c r="R729" s="35" t="s">
        <v>489</v>
      </c>
      <c r="S729" s="36" t="s">
        <v>358</v>
      </c>
    </row>
    <row r="730" s="12" customFormat="1" ht="40.5" spans="1:19">
      <c r="A730" s="87" t="s">
        <v>3236</v>
      </c>
      <c r="B730" s="35" t="s">
        <v>2794</v>
      </c>
      <c r="C730" s="35" t="s">
        <v>3187</v>
      </c>
      <c r="D730" s="88" t="s">
        <v>27</v>
      </c>
      <c r="E730" s="88" t="s">
        <v>3237</v>
      </c>
      <c r="F730" s="88" t="s">
        <v>3238</v>
      </c>
      <c r="G730" s="88">
        <v>40</v>
      </c>
      <c r="H730" s="35" t="s">
        <v>30</v>
      </c>
      <c r="I730" s="35" t="s">
        <v>489</v>
      </c>
      <c r="J730" s="51" t="s">
        <v>3239</v>
      </c>
      <c r="K730" s="51" t="s">
        <v>3132</v>
      </c>
      <c r="L730" s="35" t="s">
        <v>34</v>
      </c>
      <c r="M730" s="35" t="s">
        <v>55</v>
      </c>
      <c r="N730" s="35" t="s">
        <v>354</v>
      </c>
      <c r="O730" s="35" t="s">
        <v>355</v>
      </c>
      <c r="P730" s="50" t="s">
        <v>108</v>
      </c>
      <c r="Q730" s="35" t="s">
        <v>357</v>
      </c>
      <c r="R730" s="35" t="s">
        <v>489</v>
      </c>
      <c r="S730" s="36" t="s">
        <v>358</v>
      </c>
    </row>
    <row r="731" s="12" customFormat="1" ht="40.5" spans="1:19">
      <c r="A731" s="87" t="s">
        <v>3240</v>
      </c>
      <c r="B731" s="35" t="s">
        <v>2794</v>
      </c>
      <c r="C731" s="35" t="s">
        <v>3241</v>
      </c>
      <c r="D731" s="88" t="s">
        <v>27</v>
      </c>
      <c r="E731" s="88" t="s">
        <v>3168</v>
      </c>
      <c r="F731" s="88" t="s">
        <v>3242</v>
      </c>
      <c r="G731" s="88">
        <v>160</v>
      </c>
      <c r="H731" s="35" t="s">
        <v>30</v>
      </c>
      <c r="I731" s="35" t="s">
        <v>489</v>
      </c>
      <c r="J731" s="51" t="s">
        <v>3243</v>
      </c>
      <c r="K731" s="51" t="s">
        <v>3132</v>
      </c>
      <c r="L731" s="35" t="s">
        <v>34</v>
      </c>
      <c r="M731" s="35" t="s">
        <v>55</v>
      </c>
      <c r="N731" s="35" t="s">
        <v>354</v>
      </c>
      <c r="O731" s="35" t="s">
        <v>355</v>
      </c>
      <c r="P731" s="50" t="s">
        <v>108</v>
      </c>
      <c r="Q731" s="35" t="s">
        <v>357</v>
      </c>
      <c r="R731" s="35" t="s">
        <v>489</v>
      </c>
      <c r="S731" s="36" t="s">
        <v>358</v>
      </c>
    </row>
    <row r="732" s="12" customFormat="1" ht="40.5" spans="1:19">
      <c r="A732" s="87" t="s">
        <v>3244</v>
      </c>
      <c r="B732" s="35" t="s">
        <v>2794</v>
      </c>
      <c r="C732" s="35" t="s">
        <v>3245</v>
      </c>
      <c r="D732" s="88" t="s">
        <v>27</v>
      </c>
      <c r="E732" s="88" t="s">
        <v>3246</v>
      </c>
      <c r="F732" s="88" t="s">
        <v>3247</v>
      </c>
      <c r="G732" s="88">
        <v>64</v>
      </c>
      <c r="H732" s="35" t="s">
        <v>30</v>
      </c>
      <c r="I732" s="35" t="s">
        <v>489</v>
      </c>
      <c r="J732" s="51" t="s">
        <v>3248</v>
      </c>
      <c r="K732" s="51" t="s">
        <v>3132</v>
      </c>
      <c r="L732" s="35" t="s">
        <v>34</v>
      </c>
      <c r="M732" s="35" t="s">
        <v>55</v>
      </c>
      <c r="N732" s="35" t="s">
        <v>354</v>
      </c>
      <c r="O732" s="35" t="s">
        <v>355</v>
      </c>
      <c r="P732" s="50" t="s">
        <v>108</v>
      </c>
      <c r="Q732" s="35" t="s">
        <v>357</v>
      </c>
      <c r="R732" s="35" t="s">
        <v>489</v>
      </c>
      <c r="S732" s="36" t="s">
        <v>358</v>
      </c>
    </row>
    <row r="733" s="12" customFormat="1" ht="40.5" spans="1:19">
      <c r="A733" s="87" t="s">
        <v>3249</v>
      </c>
      <c r="B733" s="35" t="s">
        <v>2794</v>
      </c>
      <c r="C733" s="35" t="s">
        <v>3250</v>
      </c>
      <c r="D733" s="88" t="s">
        <v>27</v>
      </c>
      <c r="E733" s="88" t="s">
        <v>3251</v>
      </c>
      <c r="F733" s="88" t="s">
        <v>3252</v>
      </c>
      <c r="G733" s="88">
        <v>64</v>
      </c>
      <c r="H733" s="35" t="s">
        <v>30</v>
      </c>
      <c r="I733" s="35" t="s">
        <v>489</v>
      </c>
      <c r="J733" s="51" t="s">
        <v>3253</v>
      </c>
      <c r="K733" s="51" t="s">
        <v>3132</v>
      </c>
      <c r="L733" s="35" t="s">
        <v>34</v>
      </c>
      <c r="M733" s="35" t="s">
        <v>55</v>
      </c>
      <c r="N733" s="35" t="s">
        <v>354</v>
      </c>
      <c r="O733" s="35" t="s">
        <v>355</v>
      </c>
      <c r="P733" s="50" t="s">
        <v>108</v>
      </c>
      <c r="Q733" s="35" t="s">
        <v>357</v>
      </c>
      <c r="R733" s="35" t="s">
        <v>489</v>
      </c>
      <c r="S733" s="36" t="s">
        <v>358</v>
      </c>
    </row>
    <row r="734" s="12" customFormat="1" ht="40.5" spans="1:19">
      <c r="A734" s="87" t="s">
        <v>3254</v>
      </c>
      <c r="B734" s="35" t="s">
        <v>2794</v>
      </c>
      <c r="C734" s="35" t="s">
        <v>3255</v>
      </c>
      <c r="D734" s="88" t="s">
        <v>27</v>
      </c>
      <c r="E734" s="88" t="s">
        <v>3256</v>
      </c>
      <c r="F734" s="88" t="s">
        <v>3257</v>
      </c>
      <c r="G734" s="88">
        <v>60</v>
      </c>
      <c r="H734" s="35" t="s">
        <v>30</v>
      </c>
      <c r="I734" s="35" t="s">
        <v>489</v>
      </c>
      <c r="J734" s="51" t="s">
        <v>3258</v>
      </c>
      <c r="K734" s="51" t="s">
        <v>3132</v>
      </c>
      <c r="L734" s="35" t="s">
        <v>34</v>
      </c>
      <c r="M734" s="35" t="s">
        <v>55</v>
      </c>
      <c r="N734" s="35" t="s">
        <v>354</v>
      </c>
      <c r="O734" s="35" t="s">
        <v>355</v>
      </c>
      <c r="P734" s="50" t="s">
        <v>108</v>
      </c>
      <c r="Q734" s="35" t="s">
        <v>357</v>
      </c>
      <c r="R734" s="35" t="s">
        <v>489</v>
      </c>
      <c r="S734" s="36" t="s">
        <v>358</v>
      </c>
    </row>
    <row r="735" s="12" customFormat="1" ht="40.5" spans="1:19">
      <c r="A735" s="87" t="s">
        <v>3259</v>
      </c>
      <c r="B735" s="35" t="s">
        <v>2794</v>
      </c>
      <c r="C735" s="35" t="s">
        <v>3260</v>
      </c>
      <c r="D735" s="88" t="s">
        <v>27</v>
      </c>
      <c r="E735" s="88" t="s">
        <v>3168</v>
      </c>
      <c r="F735" s="88" t="s">
        <v>3261</v>
      </c>
      <c r="G735" s="88">
        <v>60</v>
      </c>
      <c r="H735" s="35" t="s">
        <v>30</v>
      </c>
      <c r="I735" s="35" t="s">
        <v>489</v>
      </c>
      <c r="J735" s="51" t="s">
        <v>3262</v>
      </c>
      <c r="K735" s="51" t="s">
        <v>3132</v>
      </c>
      <c r="L735" s="35" t="s">
        <v>34</v>
      </c>
      <c r="M735" s="35" t="s">
        <v>55</v>
      </c>
      <c r="N735" s="35" t="s">
        <v>354</v>
      </c>
      <c r="O735" s="35" t="s">
        <v>355</v>
      </c>
      <c r="P735" s="50" t="s">
        <v>108</v>
      </c>
      <c r="Q735" s="35" t="s">
        <v>357</v>
      </c>
      <c r="R735" s="35" t="s">
        <v>489</v>
      </c>
      <c r="S735" s="36" t="s">
        <v>358</v>
      </c>
    </row>
    <row r="736" s="12" customFormat="1" ht="40.5" spans="1:19">
      <c r="A736" s="87" t="s">
        <v>3263</v>
      </c>
      <c r="B736" s="35" t="s">
        <v>2794</v>
      </c>
      <c r="C736" s="35" t="s">
        <v>3264</v>
      </c>
      <c r="D736" s="88" t="s">
        <v>27</v>
      </c>
      <c r="E736" s="88" t="s">
        <v>3265</v>
      </c>
      <c r="F736" s="88" t="s">
        <v>3266</v>
      </c>
      <c r="G736" s="88">
        <v>30</v>
      </c>
      <c r="H736" s="35" t="s">
        <v>30</v>
      </c>
      <c r="I736" s="35" t="s">
        <v>489</v>
      </c>
      <c r="J736" s="51" t="s">
        <v>3267</v>
      </c>
      <c r="K736" s="51" t="s">
        <v>3132</v>
      </c>
      <c r="L736" s="35" t="s">
        <v>34</v>
      </c>
      <c r="M736" s="35" t="s">
        <v>55</v>
      </c>
      <c r="N736" s="35" t="s">
        <v>354</v>
      </c>
      <c r="O736" s="35" t="s">
        <v>355</v>
      </c>
      <c r="P736" s="50" t="s">
        <v>108</v>
      </c>
      <c r="Q736" s="35" t="s">
        <v>357</v>
      </c>
      <c r="R736" s="35" t="s">
        <v>489</v>
      </c>
      <c r="S736" s="36" t="s">
        <v>358</v>
      </c>
    </row>
    <row r="737" s="12" customFormat="1" ht="40.5" spans="1:19">
      <c r="A737" s="87" t="s">
        <v>3268</v>
      </c>
      <c r="B737" s="35" t="s">
        <v>2794</v>
      </c>
      <c r="C737" s="35" t="s">
        <v>3269</v>
      </c>
      <c r="D737" s="88" t="s">
        <v>27</v>
      </c>
      <c r="E737" s="88" t="s">
        <v>3270</v>
      </c>
      <c r="F737" s="88" t="s">
        <v>3271</v>
      </c>
      <c r="G737" s="88">
        <v>50</v>
      </c>
      <c r="H737" s="35" t="s">
        <v>30</v>
      </c>
      <c r="I737" s="35" t="s">
        <v>489</v>
      </c>
      <c r="J737" s="51" t="s">
        <v>3272</v>
      </c>
      <c r="K737" s="51" t="s">
        <v>3132</v>
      </c>
      <c r="L737" s="35" t="s">
        <v>34</v>
      </c>
      <c r="M737" s="35" t="s">
        <v>55</v>
      </c>
      <c r="N737" s="35" t="s">
        <v>354</v>
      </c>
      <c r="O737" s="35" t="s">
        <v>355</v>
      </c>
      <c r="P737" s="50" t="s">
        <v>108</v>
      </c>
      <c r="Q737" s="35" t="s">
        <v>357</v>
      </c>
      <c r="R737" s="35" t="s">
        <v>489</v>
      </c>
      <c r="S737" s="36" t="s">
        <v>358</v>
      </c>
    </row>
    <row r="738" s="12" customFormat="1" ht="40.5" spans="1:19">
      <c r="A738" s="87" t="s">
        <v>3273</v>
      </c>
      <c r="B738" s="35" t="s">
        <v>2794</v>
      </c>
      <c r="C738" s="35" t="s">
        <v>3274</v>
      </c>
      <c r="D738" s="88" t="s">
        <v>27</v>
      </c>
      <c r="E738" s="88" t="s">
        <v>3246</v>
      </c>
      <c r="F738" s="88" t="s">
        <v>3275</v>
      </c>
      <c r="G738" s="88">
        <v>40</v>
      </c>
      <c r="H738" s="35" t="s">
        <v>30</v>
      </c>
      <c r="I738" s="35" t="s">
        <v>489</v>
      </c>
      <c r="J738" s="51" t="s">
        <v>3248</v>
      </c>
      <c r="K738" s="51" t="s">
        <v>3132</v>
      </c>
      <c r="L738" s="35" t="s">
        <v>34</v>
      </c>
      <c r="M738" s="35" t="s">
        <v>55</v>
      </c>
      <c r="N738" s="35" t="s">
        <v>354</v>
      </c>
      <c r="O738" s="35" t="s">
        <v>355</v>
      </c>
      <c r="P738" s="50" t="s">
        <v>108</v>
      </c>
      <c r="Q738" s="35" t="s">
        <v>357</v>
      </c>
      <c r="R738" s="35" t="s">
        <v>489</v>
      </c>
      <c r="S738" s="36" t="s">
        <v>358</v>
      </c>
    </row>
    <row r="739" s="12" customFormat="1" ht="40.5" spans="1:19">
      <c r="A739" s="87" t="s">
        <v>3276</v>
      </c>
      <c r="B739" s="35" t="s">
        <v>2794</v>
      </c>
      <c r="C739" s="35" t="s">
        <v>3277</v>
      </c>
      <c r="D739" s="88" t="s">
        <v>27</v>
      </c>
      <c r="E739" s="88" t="s">
        <v>3270</v>
      </c>
      <c r="F739" s="88" t="s">
        <v>3278</v>
      </c>
      <c r="G739" s="88">
        <v>7</v>
      </c>
      <c r="H739" s="35" t="s">
        <v>30</v>
      </c>
      <c r="I739" s="35" t="s">
        <v>489</v>
      </c>
      <c r="J739" s="51" t="s">
        <v>3279</v>
      </c>
      <c r="K739" s="51" t="s">
        <v>3132</v>
      </c>
      <c r="L739" s="35" t="s">
        <v>34</v>
      </c>
      <c r="M739" s="35" t="s">
        <v>55</v>
      </c>
      <c r="N739" s="35" t="s">
        <v>354</v>
      </c>
      <c r="O739" s="35" t="s">
        <v>355</v>
      </c>
      <c r="P739" s="50" t="s">
        <v>108</v>
      </c>
      <c r="Q739" s="35" t="s">
        <v>357</v>
      </c>
      <c r="R739" s="35" t="s">
        <v>489</v>
      </c>
      <c r="S739" s="36" t="s">
        <v>358</v>
      </c>
    </row>
    <row r="740" s="12" customFormat="1" ht="27" spans="1:19">
      <c r="A740" s="87" t="s">
        <v>3280</v>
      </c>
      <c r="B740" s="35" t="s">
        <v>2794</v>
      </c>
      <c r="C740" s="35" t="s">
        <v>3281</v>
      </c>
      <c r="D740" s="88" t="s">
        <v>27</v>
      </c>
      <c r="E740" s="88" t="s">
        <v>3168</v>
      </c>
      <c r="F740" s="88" t="s">
        <v>3282</v>
      </c>
      <c r="G740" s="88">
        <v>35</v>
      </c>
      <c r="H740" s="35" t="s">
        <v>30</v>
      </c>
      <c r="I740" s="35" t="s">
        <v>489</v>
      </c>
      <c r="J740" s="51" t="s">
        <v>3262</v>
      </c>
      <c r="K740" s="51" t="s">
        <v>3132</v>
      </c>
      <c r="L740" s="35" t="s">
        <v>34</v>
      </c>
      <c r="M740" s="35" t="s">
        <v>55</v>
      </c>
      <c r="N740" s="35" t="s">
        <v>354</v>
      </c>
      <c r="O740" s="35" t="s">
        <v>355</v>
      </c>
      <c r="P740" s="50" t="s">
        <v>108</v>
      </c>
      <c r="Q740" s="35" t="s">
        <v>357</v>
      </c>
      <c r="R740" s="35" t="s">
        <v>489</v>
      </c>
      <c r="S740" s="36" t="s">
        <v>358</v>
      </c>
    </row>
    <row r="741" s="12" customFormat="1" ht="27" spans="1:19">
      <c r="A741" s="87" t="s">
        <v>3283</v>
      </c>
      <c r="B741" s="35" t="s">
        <v>2794</v>
      </c>
      <c r="C741" s="35" t="s">
        <v>3284</v>
      </c>
      <c r="D741" s="88" t="s">
        <v>27</v>
      </c>
      <c r="E741" s="88" t="s">
        <v>3237</v>
      </c>
      <c r="F741" s="88" t="s">
        <v>3285</v>
      </c>
      <c r="G741" s="88">
        <v>7</v>
      </c>
      <c r="H741" s="35" t="s">
        <v>30</v>
      </c>
      <c r="I741" s="35" t="s">
        <v>489</v>
      </c>
      <c r="J741" s="51" t="s">
        <v>3239</v>
      </c>
      <c r="K741" s="51" t="s">
        <v>3132</v>
      </c>
      <c r="L741" s="35" t="s">
        <v>34</v>
      </c>
      <c r="M741" s="35" t="s">
        <v>55</v>
      </c>
      <c r="N741" s="35" t="s">
        <v>354</v>
      </c>
      <c r="O741" s="35" t="s">
        <v>355</v>
      </c>
      <c r="P741" s="50" t="s">
        <v>108</v>
      </c>
      <c r="Q741" s="35" t="s">
        <v>357</v>
      </c>
      <c r="R741" s="35" t="s">
        <v>489</v>
      </c>
      <c r="S741" s="36" t="s">
        <v>358</v>
      </c>
    </row>
    <row r="742" s="12" customFormat="1" ht="40.5" spans="1:19">
      <c r="A742" s="87" t="s">
        <v>3286</v>
      </c>
      <c r="B742" s="35" t="s">
        <v>2794</v>
      </c>
      <c r="C742" s="35" t="s">
        <v>3287</v>
      </c>
      <c r="D742" s="88" t="s">
        <v>27</v>
      </c>
      <c r="E742" s="88" t="s">
        <v>3288</v>
      </c>
      <c r="F742" s="88" t="s">
        <v>3289</v>
      </c>
      <c r="G742" s="88">
        <v>52.5</v>
      </c>
      <c r="H742" s="35" t="s">
        <v>30</v>
      </c>
      <c r="I742" s="35" t="s">
        <v>489</v>
      </c>
      <c r="J742" s="51" t="s">
        <v>3290</v>
      </c>
      <c r="K742" s="51" t="s">
        <v>3132</v>
      </c>
      <c r="L742" s="35" t="s">
        <v>34</v>
      </c>
      <c r="M742" s="35" t="s">
        <v>55</v>
      </c>
      <c r="N742" s="35" t="s">
        <v>354</v>
      </c>
      <c r="O742" s="35" t="s">
        <v>355</v>
      </c>
      <c r="P742" s="50" t="s">
        <v>108</v>
      </c>
      <c r="Q742" s="35" t="s">
        <v>357</v>
      </c>
      <c r="R742" s="35" t="s">
        <v>489</v>
      </c>
      <c r="S742" s="36" t="s">
        <v>358</v>
      </c>
    </row>
    <row r="743" s="12" customFormat="1" ht="27" spans="1:19">
      <c r="A743" s="87" t="s">
        <v>3291</v>
      </c>
      <c r="B743" s="35" t="s">
        <v>2794</v>
      </c>
      <c r="C743" s="35" t="s">
        <v>3292</v>
      </c>
      <c r="D743" s="88" t="s">
        <v>27</v>
      </c>
      <c r="E743" s="88" t="s">
        <v>3246</v>
      </c>
      <c r="F743" s="88" t="s">
        <v>3293</v>
      </c>
      <c r="G743" s="88">
        <v>10.5</v>
      </c>
      <c r="H743" s="35" t="s">
        <v>30</v>
      </c>
      <c r="I743" s="35" t="s">
        <v>489</v>
      </c>
      <c r="J743" s="51" t="s">
        <v>3248</v>
      </c>
      <c r="K743" s="51" t="s">
        <v>3132</v>
      </c>
      <c r="L743" s="35" t="s">
        <v>34</v>
      </c>
      <c r="M743" s="35" t="s">
        <v>55</v>
      </c>
      <c r="N743" s="35" t="s">
        <v>354</v>
      </c>
      <c r="O743" s="35" t="s">
        <v>355</v>
      </c>
      <c r="P743" s="50" t="s">
        <v>108</v>
      </c>
      <c r="Q743" s="35" t="s">
        <v>357</v>
      </c>
      <c r="R743" s="35" t="s">
        <v>489</v>
      </c>
      <c r="S743" s="36" t="s">
        <v>358</v>
      </c>
    </row>
    <row r="744" s="12" customFormat="1" ht="40.5" spans="1:19">
      <c r="A744" s="87" t="s">
        <v>3294</v>
      </c>
      <c r="B744" s="35" t="s">
        <v>2794</v>
      </c>
      <c r="C744" s="35" t="s">
        <v>3295</v>
      </c>
      <c r="D744" s="88" t="s">
        <v>27</v>
      </c>
      <c r="E744" s="88" t="s">
        <v>3296</v>
      </c>
      <c r="F744" s="88" t="s">
        <v>3297</v>
      </c>
      <c r="G744" s="88">
        <v>8.75</v>
      </c>
      <c r="H744" s="35" t="s">
        <v>30</v>
      </c>
      <c r="I744" s="35" t="s">
        <v>489</v>
      </c>
      <c r="J744" s="51" t="s">
        <v>3298</v>
      </c>
      <c r="K744" s="51" t="s">
        <v>3132</v>
      </c>
      <c r="L744" s="35" t="s">
        <v>34</v>
      </c>
      <c r="M744" s="35" t="s">
        <v>55</v>
      </c>
      <c r="N744" s="35" t="s">
        <v>354</v>
      </c>
      <c r="O744" s="35" t="s">
        <v>355</v>
      </c>
      <c r="P744" s="50" t="s">
        <v>108</v>
      </c>
      <c r="Q744" s="35" t="s">
        <v>357</v>
      </c>
      <c r="R744" s="35" t="s">
        <v>489</v>
      </c>
      <c r="S744" s="36" t="s">
        <v>358</v>
      </c>
    </row>
    <row r="745" s="12" customFormat="1" ht="54" spans="1:19">
      <c r="A745" s="87" t="s">
        <v>3299</v>
      </c>
      <c r="B745" s="35" t="s">
        <v>2794</v>
      </c>
      <c r="C745" s="35" t="s">
        <v>3300</v>
      </c>
      <c r="D745" s="88" t="s">
        <v>27</v>
      </c>
      <c r="E745" s="88" t="s">
        <v>3301</v>
      </c>
      <c r="F745" s="88" t="s">
        <v>3302</v>
      </c>
      <c r="G745" s="88">
        <v>28</v>
      </c>
      <c r="H745" s="35" t="s">
        <v>30</v>
      </c>
      <c r="I745" s="35" t="s">
        <v>489</v>
      </c>
      <c r="J745" s="51" t="s">
        <v>3303</v>
      </c>
      <c r="K745" s="51" t="s">
        <v>3304</v>
      </c>
      <c r="L745" s="35" t="s">
        <v>34</v>
      </c>
      <c r="M745" s="35" t="s">
        <v>55</v>
      </c>
      <c r="N745" s="35" t="s">
        <v>354</v>
      </c>
      <c r="O745" s="35" t="s">
        <v>355</v>
      </c>
      <c r="P745" s="50" t="s">
        <v>108</v>
      </c>
      <c r="Q745" s="35" t="s">
        <v>357</v>
      </c>
      <c r="R745" s="35" t="s">
        <v>489</v>
      </c>
      <c r="S745" s="36" t="s">
        <v>358</v>
      </c>
    </row>
    <row r="746" s="12" customFormat="1" ht="40.5" spans="1:19">
      <c r="A746" s="87" t="s">
        <v>3305</v>
      </c>
      <c r="B746" s="35" t="s">
        <v>2794</v>
      </c>
      <c r="C746" s="35" t="s">
        <v>3306</v>
      </c>
      <c r="D746" s="88" t="s">
        <v>27</v>
      </c>
      <c r="E746" s="88" t="s">
        <v>3307</v>
      </c>
      <c r="F746" s="88" t="s">
        <v>3308</v>
      </c>
      <c r="G746" s="88">
        <v>11</v>
      </c>
      <c r="H746" s="35" t="s">
        <v>30</v>
      </c>
      <c r="I746" s="35" t="s">
        <v>489</v>
      </c>
      <c r="J746" s="51" t="s">
        <v>3309</v>
      </c>
      <c r="K746" s="51" t="s">
        <v>3132</v>
      </c>
      <c r="L746" s="35" t="s">
        <v>34</v>
      </c>
      <c r="M746" s="35" t="s">
        <v>55</v>
      </c>
      <c r="N746" s="35" t="s">
        <v>354</v>
      </c>
      <c r="O746" s="35" t="s">
        <v>355</v>
      </c>
      <c r="P746" s="50" t="s">
        <v>108</v>
      </c>
      <c r="Q746" s="35" t="s">
        <v>357</v>
      </c>
      <c r="R746" s="35" t="s">
        <v>489</v>
      </c>
      <c r="S746" s="36" t="s">
        <v>358</v>
      </c>
    </row>
    <row r="747" s="12" customFormat="1" ht="40.5" spans="1:19">
      <c r="A747" s="87" t="s">
        <v>3310</v>
      </c>
      <c r="B747" s="35" t="s">
        <v>2794</v>
      </c>
      <c r="C747" s="35" t="s">
        <v>3311</v>
      </c>
      <c r="D747" s="88" t="s">
        <v>27</v>
      </c>
      <c r="E747" s="88" t="s">
        <v>3312</v>
      </c>
      <c r="F747" s="88" t="s">
        <v>3313</v>
      </c>
      <c r="G747" s="88">
        <v>10.5</v>
      </c>
      <c r="H747" s="35" t="s">
        <v>30</v>
      </c>
      <c r="I747" s="35" t="s">
        <v>489</v>
      </c>
      <c r="J747" s="51" t="s">
        <v>3314</v>
      </c>
      <c r="K747" s="51" t="s">
        <v>3132</v>
      </c>
      <c r="L747" s="35" t="s">
        <v>34</v>
      </c>
      <c r="M747" s="35" t="s">
        <v>55</v>
      </c>
      <c r="N747" s="35" t="s">
        <v>354</v>
      </c>
      <c r="O747" s="35" t="s">
        <v>355</v>
      </c>
      <c r="P747" s="50" t="s">
        <v>108</v>
      </c>
      <c r="Q747" s="35" t="s">
        <v>357</v>
      </c>
      <c r="R747" s="35" t="s">
        <v>489</v>
      </c>
      <c r="S747" s="36" t="s">
        <v>358</v>
      </c>
    </row>
    <row r="748" s="12" customFormat="1" ht="40.5" spans="1:19">
      <c r="A748" s="87" t="s">
        <v>3315</v>
      </c>
      <c r="B748" s="35" t="s">
        <v>2794</v>
      </c>
      <c r="C748" s="35" t="s">
        <v>3316</v>
      </c>
      <c r="D748" s="88" t="s">
        <v>27</v>
      </c>
      <c r="E748" s="88" t="s">
        <v>578</v>
      </c>
      <c r="F748" s="88" t="s">
        <v>3317</v>
      </c>
      <c r="G748" s="88">
        <v>17.5</v>
      </c>
      <c r="H748" s="35" t="s">
        <v>30</v>
      </c>
      <c r="I748" s="35" t="s">
        <v>489</v>
      </c>
      <c r="J748" s="51" t="s">
        <v>3318</v>
      </c>
      <c r="K748" s="51" t="s">
        <v>3132</v>
      </c>
      <c r="L748" s="35" t="s">
        <v>34</v>
      </c>
      <c r="M748" s="35" t="s">
        <v>55</v>
      </c>
      <c r="N748" s="35" t="s">
        <v>354</v>
      </c>
      <c r="O748" s="35" t="s">
        <v>355</v>
      </c>
      <c r="P748" s="50" t="s">
        <v>108</v>
      </c>
      <c r="Q748" s="35" t="s">
        <v>357</v>
      </c>
      <c r="R748" s="35" t="s">
        <v>489</v>
      </c>
      <c r="S748" s="36" t="s">
        <v>358</v>
      </c>
    </row>
    <row r="749" s="12" customFormat="1" ht="40.5" spans="1:19">
      <c r="A749" s="87" t="s">
        <v>3319</v>
      </c>
      <c r="B749" s="35" t="s">
        <v>2794</v>
      </c>
      <c r="C749" s="35" t="s">
        <v>3320</v>
      </c>
      <c r="D749" s="88" t="s">
        <v>27</v>
      </c>
      <c r="E749" s="88" t="s">
        <v>3321</v>
      </c>
      <c r="F749" s="88" t="s">
        <v>3322</v>
      </c>
      <c r="G749" s="88">
        <v>12.6</v>
      </c>
      <c r="H749" s="35" t="s">
        <v>30</v>
      </c>
      <c r="I749" s="35" t="s">
        <v>489</v>
      </c>
      <c r="J749" s="51" t="s">
        <v>3323</v>
      </c>
      <c r="K749" s="51" t="s">
        <v>3132</v>
      </c>
      <c r="L749" s="35" t="s">
        <v>34</v>
      </c>
      <c r="M749" s="35" t="s">
        <v>55</v>
      </c>
      <c r="N749" s="35" t="s">
        <v>354</v>
      </c>
      <c r="O749" s="35" t="s">
        <v>355</v>
      </c>
      <c r="P749" s="50" t="s">
        <v>108</v>
      </c>
      <c r="Q749" s="35" t="s">
        <v>357</v>
      </c>
      <c r="R749" s="35" t="s">
        <v>489</v>
      </c>
      <c r="S749" s="36" t="s">
        <v>358</v>
      </c>
    </row>
    <row r="750" s="12" customFormat="1" ht="40.5" spans="1:19">
      <c r="A750" s="87" t="s">
        <v>3324</v>
      </c>
      <c r="B750" s="35" t="s">
        <v>2794</v>
      </c>
      <c r="C750" s="35" t="s">
        <v>3325</v>
      </c>
      <c r="D750" s="88" t="s">
        <v>27</v>
      </c>
      <c r="E750" s="88" t="s">
        <v>3326</v>
      </c>
      <c r="F750" s="88" t="s">
        <v>3327</v>
      </c>
      <c r="G750" s="88">
        <v>8.4</v>
      </c>
      <c r="H750" s="35" t="s">
        <v>30</v>
      </c>
      <c r="I750" s="35" t="s">
        <v>489</v>
      </c>
      <c r="J750" s="51" t="s">
        <v>3328</v>
      </c>
      <c r="K750" s="51" t="s">
        <v>3132</v>
      </c>
      <c r="L750" s="35" t="s">
        <v>34</v>
      </c>
      <c r="M750" s="35" t="s">
        <v>55</v>
      </c>
      <c r="N750" s="35" t="s">
        <v>354</v>
      </c>
      <c r="O750" s="35" t="s">
        <v>355</v>
      </c>
      <c r="P750" s="50" t="s">
        <v>108</v>
      </c>
      <c r="Q750" s="35" t="s">
        <v>357</v>
      </c>
      <c r="R750" s="35" t="s">
        <v>489</v>
      </c>
      <c r="S750" s="36" t="s">
        <v>358</v>
      </c>
    </row>
    <row r="751" s="12" customFormat="1" ht="40.5" spans="1:19">
      <c r="A751" s="87" t="s">
        <v>3329</v>
      </c>
      <c r="B751" s="35" t="s">
        <v>2794</v>
      </c>
      <c r="C751" s="35" t="s">
        <v>3330</v>
      </c>
      <c r="D751" s="88" t="s">
        <v>27</v>
      </c>
      <c r="E751" s="88" t="s">
        <v>3331</v>
      </c>
      <c r="F751" s="88" t="s">
        <v>3332</v>
      </c>
      <c r="G751" s="88">
        <v>21</v>
      </c>
      <c r="H751" s="35" t="s">
        <v>30</v>
      </c>
      <c r="I751" s="35" t="s">
        <v>489</v>
      </c>
      <c r="J751" s="51" t="s">
        <v>3333</v>
      </c>
      <c r="K751" s="51" t="s">
        <v>3132</v>
      </c>
      <c r="L751" s="35" t="s">
        <v>34</v>
      </c>
      <c r="M751" s="35" t="s">
        <v>55</v>
      </c>
      <c r="N751" s="35" t="s">
        <v>354</v>
      </c>
      <c r="O751" s="35" t="s">
        <v>355</v>
      </c>
      <c r="P751" s="50" t="s">
        <v>108</v>
      </c>
      <c r="Q751" s="35" t="s">
        <v>357</v>
      </c>
      <c r="R751" s="35" t="s">
        <v>489</v>
      </c>
      <c r="S751" s="36" t="s">
        <v>358</v>
      </c>
    </row>
    <row r="752" s="12" customFormat="1" ht="40.5" spans="1:19">
      <c r="A752" s="87" t="s">
        <v>3334</v>
      </c>
      <c r="B752" s="35" t="s">
        <v>2794</v>
      </c>
      <c r="C752" s="35" t="s">
        <v>3335</v>
      </c>
      <c r="D752" s="88" t="s">
        <v>27</v>
      </c>
      <c r="E752" s="88" t="s">
        <v>3336</v>
      </c>
      <c r="F752" s="88" t="s">
        <v>3337</v>
      </c>
      <c r="G752" s="88">
        <v>45</v>
      </c>
      <c r="H752" s="35" t="s">
        <v>30</v>
      </c>
      <c r="I752" s="35" t="s">
        <v>489</v>
      </c>
      <c r="J752" s="51" t="s">
        <v>3338</v>
      </c>
      <c r="K752" s="51" t="s">
        <v>3132</v>
      </c>
      <c r="L752" s="35" t="s">
        <v>34</v>
      </c>
      <c r="M752" s="35" t="s">
        <v>55</v>
      </c>
      <c r="N752" s="35" t="s">
        <v>354</v>
      </c>
      <c r="O752" s="35" t="s">
        <v>355</v>
      </c>
      <c r="P752" s="50" t="s">
        <v>108</v>
      </c>
      <c r="Q752" s="35" t="s">
        <v>357</v>
      </c>
      <c r="R752" s="35" t="s">
        <v>489</v>
      </c>
      <c r="S752" s="36" t="s">
        <v>358</v>
      </c>
    </row>
    <row r="753" s="12" customFormat="1" ht="54" spans="1:19">
      <c r="A753" s="87" t="s">
        <v>3339</v>
      </c>
      <c r="B753" s="35" t="s">
        <v>2794</v>
      </c>
      <c r="C753" s="35" t="s">
        <v>3340</v>
      </c>
      <c r="D753" s="88" t="s">
        <v>27</v>
      </c>
      <c r="E753" s="88" t="s">
        <v>3341</v>
      </c>
      <c r="F753" s="88" t="s">
        <v>3342</v>
      </c>
      <c r="G753" s="88">
        <v>55.5</v>
      </c>
      <c r="H753" s="35" t="s">
        <v>30</v>
      </c>
      <c r="I753" s="35" t="s">
        <v>489</v>
      </c>
      <c r="J753" s="51" t="s">
        <v>3343</v>
      </c>
      <c r="K753" s="51" t="s">
        <v>3117</v>
      </c>
      <c r="L753" s="35" t="s">
        <v>34</v>
      </c>
      <c r="M753" s="35" t="s">
        <v>55</v>
      </c>
      <c r="N753" s="35" t="s">
        <v>354</v>
      </c>
      <c r="O753" s="35" t="s">
        <v>355</v>
      </c>
      <c r="P753" s="50" t="s">
        <v>108</v>
      </c>
      <c r="Q753" s="35" t="s">
        <v>357</v>
      </c>
      <c r="R753" s="35" t="s">
        <v>489</v>
      </c>
      <c r="S753" s="36" t="s">
        <v>358</v>
      </c>
    </row>
    <row r="754" s="12" customFormat="1" ht="40.5" spans="1:19">
      <c r="A754" s="87" t="s">
        <v>3344</v>
      </c>
      <c r="B754" s="35" t="s">
        <v>2794</v>
      </c>
      <c r="C754" s="35" t="s">
        <v>3345</v>
      </c>
      <c r="D754" s="88" t="s">
        <v>27</v>
      </c>
      <c r="E754" s="88" t="s">
        <v>3346</v>
      </c>
      <c r="F754" s="88" t="s">
        <v>3347</v>
      </c>
      <c r="G754" s="88">
        <v>15</v>
      </c>
      <c r="H754" s="35" t="s">
        <v>30</v>
      </c>
      <c r="I754" s="35" t="s">
        <v>489</v>
      </c>
      <c r="J754" s="51" t="s">
        <v>585</v>
      </c>
      <c r="K754" s="51" t="s">
        <v>3132</v>
      </c>
      <c r="L754" s="35" t="s">
        <v>34</v>
      </c>
      <c r="M754" s="35" t="s">
        <v>55</v>
      </c>
      <c r="N754" s="35" t="s">
        <v>354</v>
      </c>
      <c r="O754" s="35" t="s">
        <v>355</v>
      </c>
      <c r="P754" s="50" t="s">
        <v>108</v>
      </c>
      <c r="Q754" s="35" t="s">
        <v>357</v>
      </c>
      <c r="R754" s="35" t="s">
        <v>489</v>
      </c>
      <c r="S754" s="36" t="s">
        <v>358</v>
      </c>
    </row>
    <row r="755" s="12" customFormat="1" ht="54" spans="1:19">
      <c r="A755" s="87" t="s">
        <v>3348</v>
      </c>
      <c r="B755" s="35" t="s">
        <v>2794</v>
      </c>
      <c r="C755" s="35" t="s">
        <v>3349</v>
      </c>
      <c r="D755" s="88" t="s">
        <v>27</v>
      </c>
      <c r="E755" s="88" t="s">
        <v>3350</v>
      </c>
      <c r="F755" s="88" t="s">
        <v>3351</v>
      </c>
      <c r="G755" s="88">
        <v>35</v>
      </c>
      <c r="H755" s="35" t="s">
        <v>30</v>
      </c>
      <c r="I755" s="35" t="s">
        <v>489</v>
      </c>
      <c r="J755" s="51" t="s">
        <v>3352</v>
      </c>
      <c r="K755" s="51" t="s">
        <v>3171</v>
      </c>
      <c r="L755" s="35" t="s">
        <v>34</v>
      </c>
      <c r="M755" s="35" t="s">
        <v>55</v>
      </c>
      <c r="N755" s="35" t="s">
        <v>354</v>
      </c>
      <c r="O755" s="35" t="s">
        <v>355</v>
      </c>
      <c r="P755" s="50" t="s">
        <v>108</v>
      </c>
      <c r="Q755" s="35" t="s">
        <v>357</v>
      </c>
      <c r="R755" s="35" t="s">
        <v>489</v>
      </c>
      <c r="S755" s="36" t="s">
        <v>358</v>
      </c>
    </row>
    <row r="756" s="12" customFormat="1" ht="54" spans="1:19">
      <c r="A756" s="87" t="s">
        <v>3353</v>
      </c>
      <c r="B756" s="35" t="s">
        <v>2794</v>
      </c>
      <c r="C756" s="35" t="s">
        <v>3354</v>
      </c>
      <c r="D756" s="88" t="s">
        <v>27</v>
      </c>
      <c r="E756" s="88" t="s">
        <v>3355</v>
      </c>
      <c r="F756" s="88" t="s">
        <v>3356</v>
      </c>
      <c r="G756" s="88">
        <v>32</v>
      </c>
      <c r="H756" s="35" t="s">
        <v>30</v>
      </c>
      <c r="I756" s="35" t="s">
        <v>489</v>
      </c>
      <c r="J756" s="51" t="s">
        <v>3357</v>
      </c>
      <c r="K756" s="51" t="s">
        <v>3171</v>
      </c>
      <c r="L756" s="35" t="s">
        <v>34</v>
      </c>
      <c r="M756" s="35" t="s">
        <v>55</v>
      </c>
      <c r="N756" s="35" t="s">
        <v>354</v>
      </c>
      <c r="O756" s="35" t="s">
        <v>355</v>
      </c>
      <c r="P756" s="50" t="s">
        <v>108</v>
      </c>
      <c r="Q756" s="35" t="s">
        <v>357</v>
      </c>
      <c r="R756" s="35" t="s">
        <v>489</v>
      </c>
      <c r="S756" s="36" t="s">
        <v>358</v>
      </c>
    </row>
    <row r="757" s="12" customFormat="1" ht="54" spans="1:19">
      <c r="A757" s="87" t="s">
        <v>3358</v>
      </c>
      <c r="B757" s="35" t="s">
        <v>2794</v>
      </c>
      <c r="C757" s="35" t="s">
        <v>3359</v>
      </c>
      <c r="D757" s="88" t="s">
        <v>27</v>
      </c>
      <c r="E757" s="88" t="s">
        <v>3360</v>
      </c>
      <c r="F757" s="88" t="s">
        <v>3361</v>
      </c>
      <c r="G757" s="88">
        <v>23</v>
      </c>
      <c r="H757" s="35" t="s">
        <v>30</v>
      </c>
      <c r="I757" s="35" t="s">
        <v>489</v>
      </c>
      <c r="J757" s="51" t="s">
        <v>3362</v>
      </c>
      <c r="K757" s="51" t="s">
        <v>3171</v>
      </c>
      <c r="L757" s="35" t="s">
        <v>34</v>
      </c>
      <c r="M757" s="35" t="s">
        <v>55</v>
      </c>
      <c r="N757" s="35" t="s">
        <v>354</v>
      </c>
      <c r="O757" s="35" t="s">
        <v>355</v>
      </c>
      <c r="P757" s="50" t="s">
        <v>108</v>
      </c>
      <c r="Q757" s="35" t="s">
        <v>357</v>
      </c>
      <c r="R757" s="35" t="s">
        <v>489</v>
      </c>
      <c r="S757" s="36" t="s">
        <v>358</v>
      </c>
    </row>
    <row r="758" s="12" customFormat="1" ht="54" spans="1:19">
      <c r="A758" s="87" t="s">
        <v>3363</v>
      </c>
      <c r="B758" s="35" t="s">
        <v>2794</v>
      </c>
      <c r="C758" s="35" t="s">
        <v>3364</v>
      </c>
      <c r="D758" s="88" t="s">
        <v>27</v>
      </c>
      <c r="E758" s="88" t="s">
        <v>3365</v>
      </c>
      <c r="F758" s="88" t="s">
        <v>3366</v>
      </c>
      <c r="G758" s="88">
        <v>21</v>
      </c>
      <c r="H758" s="35" t="s">
        <v>30</v>
      </c>
      <c r="I758" s="35" t="s">
        <v>489</v>
      </c>
      <c r="J758" s="51" t="s">
        <v>3367</v>
      </c>
      <c r="K758" s="51" t="s">
        <v>3171</v>
      </c>
      <c r="L758" s="35" t="s">
        <v>34</v>
      </c>
      <c r="M758" s="35" t="s">
        <v>55</v>
      </c>
      <c r="N758" s="35" t="s">
        <v>354</v>
      </c>
      <c r="O758" s="35" t="s">
        <v>355</v>
      </c>
      <c r="P758" s="50" t="s">
        <v>108</v>
      </c>
      <c r="Q758" s="35" t="s">
        <v>357</v>
      </c>
      <c r="R758" s="35" t="s">
        <v>489</v>
      </c>
      <c r="S758" s="36" t="s">
        <v>358</v>
      </c>
    </row>
    <row r="759" s="12" customFormat="1" ht="54" spans="1:19">
      <c r="A759" s="87" t="s">
        <v>3368</v>
      </c>
      <c r="B759" s="35" t="s">
        <v>2794</v>
      </c>
      <c r="C759" s="35" t="s">
        <v>3369</v>
      </c>
      <c r="D759" s="88" t="s">
        <v>27</v>
      </c>
      <c r="E759" s="88" t="s">
        <v>3370</v>
      </c>
      <c r="F759" s="88" t="s">
        <v>3371</v>
      </c>
      <c r="G759" s="88">
        <v>40</v>
      </c>
      <c r="H759" s="35" t="s">
        <v>30</v>
      </c>
      <c r="I759" s="35" t="s">
        <v>489</v>
      </c>
      <c r="J759" s="51" t="s">
        <v>3372</v>
      </c>
      <c r="K759" s="51" t="s">
        <v>3171</v>
      </c>
      <c r="L759" s="35" t="s">
        <v>34</v>
      </c>
      <c r="M759" s="35" t="s">
        <v>55</v>
      </c>
      <c r="N759" s="35" t="s">
        <v>354</v>
      </c>
      <c r="O759" s="35" t="s">
        <v>355</v>
      </c>
      <c r="P759" s="50" t="s">
        <v>108</v>
      </c>
      <c r="Q759" s="35" t="s">
        <v>357</v>
      </c>
      <c r="R759" s="35" t="s">
        <v>489</v>
      </c>
      <c r="S759" s="36" t="s">
        <v>358</v>
      </c>
    </row>
    <row r="760" s="12" customFormat="1" ht="54" spans="1:19">
      <c r="A760" s="87" t="s">
        <v>3373</v>
      </c>
      <c r="B760" s="35" t="s">
        <v>2794</v>
      </c>
      <c r="C760" s="35" t="s">
        <v>3374</v>
      </c>
      <c r="D760" s="88" t="s">
        <v>27</v>
      </c>
      <c r="E760" s="88" t="s">
        <v>3360</v>
      </c>
      <c r="F760" s="88" t="s">
        <v>3375</v>
      </c>
      <c r="G760" s="88">
        <v>10</v>
      </c>
      <c r="H760" s="35" t="s">
        <v>30</v>
      </c>
      <c r="I760" s="35" t="s">
        <v>489</v>
      </c>
      <c r="J760" s="51" t="s">
        <v>3376</v>
      </c>
      <c r="K760" s="51" t="s">
        <v>3132</v>
      </c>
      <c r="L760" s="35" t="s">
        <v>34</v>
      </c>
      <c r="M760" s="35" t="s">
        <v>55</v>
      </c>
      <c r="N760" s="35" t="s">
        <v>354</v>
      </c>
      <c r="O760" s="35" t="s">
        <v>355</v>
      </c>
      <c r="P760" s="50" t="s">
        <v>108</v>
      </c>
      <c r="Q760" s="35" t="s">
        <v>357</v>
      </c>
      <c r="R760" s="35" t="s">
        <v>489</v>
      </c>
      <c r="S760" s="36" t="s">
        <v>358</v>
      </c>
    </row>
    <row r="761" s="12" customFormat="1" ht="54" spans="1:19">
      <c r="A761" s="87" t="s">
        <v>3377</v>
      </c>
      <c r="B761" s="35" t="s">
        <v>2794</v>
      </c>
      <c r="C761" s="35" t="s">
        <v>3378</v>
      </c>
      <c r="D761" s="88" t="s">
        <v>27</v>
      </c>
      <c r="E761" s="88" t="s">
        <v>3379</v>
      </c>
      <c r="F761" s="88" t="s">
        <v>3380</v>
      </c>
      <c r="G761" s="88">
        <v>20</v>
      </c>
      <c r="H761" s="35" t="s">
        <v>30</v>
      </c>
      <c r="I761" s="35" t="s">
        <v>489</v>
      </c>
      <c r="J761" s="51" t="s">
        <v>3381</v>
      </c>
      <c r="K761" s="51" t="s">
        <v>3132</v>
      </c>
      <c r="L761" s="35" t="s">
        <v>34</v>
      </c>
      <c r="M761" s="35" t="s">
        <v>55</v>
      </c>
      <c r="N761" s="35" t="s">
        <v>354</v>
      </c>
      <c r="O761" s="35" t="s">
        <v>355</v>
      </c>
      <c r="P761" s="50" t="s">
        <v>108</v>
      </c>
      <c r="Q761" s="35" t="s">
        <v>357</v>
      </c>
      <c r="R761" s="35" t="s">
        <v>489</v>
      </c>
      <c r="S761" s="36" t="s">
        <v>358</v>
      </c>
    </row>
    <row r="762" s="12" customFormat="1" ht="40.5" spans="1:19">
      <c r="A762" s="87" t="s">
        <v>3382</v>
      </c>
      <c r="B762" s="35" t="s">
        <v>2794</v>
      </c>
      <c r="C762" s="35" t="s">
        <v>3383</v>
      </c>
      <c r="D762" s="88" t="s">
        <v>27</v>
      </c>
      <c r="E762" s="88" t="s">
        <v>3360</v>
      </c>
      <c r="F762" s="88" t="s">
        <v>3384</v>
      </c>
      <c r="G762" s="88">
        <v>10</v>
      </c>
      <c r="H762" s="35" t="s">
        <v>30</v>
      </c>
      <c r="I762" s="35" t="s">
        <v>489</v>
      </c>
      <c r="J762" s="51" t="s">
        <v>3385</v>
      </c>
      <c r="K762" s="51" t="s">
        <v>3132</v>
      </c>
      <c r="L762" s="35" t="s">
        <v>34</v>
      </c>
      <c r="M762" s="35" t="s">
        <v>55</v>
      </c>
      <c r="N762" s="35" t="s">
        <v>354</v>
      </c>
      <c r="O762" s="35" t="s">
        <v>355</v>
      </c>
      <c r="P762" s="50" t="s">
        <v>108</v>
      </c>
      <c r="Q762" s="35" t="s">
        <v>357</v>
      </c>
      <c r="R762" s="35" t="s">
        <v>489</v>
      </c>
      <c r="S762" s="36" t="s">
        <v>358</v>
      </c>
    </row>
    <row r="763" s="12" customFormat="1" ht="40.5" spans="1:19">
      <c r="A763" s="87" t="s">
        <v>3386</v>
      </c>
      <c r="B763" s="35" t="s">
        <v>2794</v>
      </c>
      <c r="C763" s="35" t="s">
        <v>3387</v>
      </c>
      <c r="D763" s="88" t="s">
        <v>27</v>
      </c>
      <c r="E763" s="88" t="s">
        <v>3355</v>
      </c>
      <c r="F763" s="88" t="s">
        <v>3388</v>
      </c>
      <c r="G763" s="88">
        <v>15</v>
      </c>
      <c r="H763" s="35" t="s">
        <v>30</v>
      </c>
      <c r="I763" s="35" t="s">
        <v>489</v>
      </c>
      <c r="J763" s="51" t="s">
        <v>3389</v>
      </c>
      <c r="K763" s="51" t="s">
        <v>3132</v>
      </c>
      <c r="L763" s="35" t="s">
        <v>34</v>
      </c>
      <c r="M763" s="35" t="s">
        <v>55</v>
      </c>
      <c r="N763" s="35" t="s">
        <v>354</v>
      </c>
      <c r="O763" s="35" t="s">
        <v>355</v>
      </c>
      <c r="P763" s="50" t="s">
        <v>108</v>
      </c>
      <c r="Q763" s="35" t="s">
        <v>357</v>
      </c>
      <c r="R763" s="35" t="s">
        <v>489</v>
      </c>
      <c r="S763" s="36" t="s">
        <v>358</v>
      </c>
    </row>
    <row r="764" s="12" customFormat="1" ht="40.5" spans="1:19">
      <c r="A764" s="87" t="s">
        <v>3390</v>
      </c>
      <c r="B764" s="35" t="s">
        <v>2794</v>
      </c>
      <c r="C764" s="35" t="s">
        <v>3391</v>
      </c>
      <c r="D764" s="88" t="s">
        <v>27</v>
      </c>
      <c r="E764" s="88" t="s">
        <v>3392</v>
      </c>
      <c r="F764" s="88" t="s">
        <v>3393</v>
      </c>
      <c r="G764" s="88">
        <v>80</v>
      </c>
      <c r="H764" s="35" t="s">
        <v>30</v>
      </c>
      <c r="I764" s="35" t="s">
        <v>489</v>
      </c>
      <c r="J764" s="51" t="s">
        <v>3394</v>
      </c>
      <c r="K764" s="51" t="s">
        <v>3132</v>
      </c>
      <c r="L764" s="35" t="s">
        <v>34</v>
      </c>
      <c r="M764" s="35" t="s">
        <v>55</v>
      </c>
      <c r="N764" s="35" t="s">
        <v>354</v>
      </c>
      <c r="O764" s="35" t="s">
        <v>355</v>
      </c>
      <c r="P764" s="50" t="s">
        <v>108</v>
      </c>
      <c r="Q764" s="35" t="s">
        <v>357</v>
      </c>
      <c r="R764" s="35" t="s">
        <v>489</v>
      </c>
      <c r="S764" s="36" t="s">
        <v>358</v>
      </c>
    </row>
    <row r="765" s="12" customFormat="1" ht="54" spans="1:19">
      <c r="A765" s="87" t="s">
        <v>3395</v>
      </c>
      <c r="B765" s="35" t="s">
        <v>2794</v>
      </c>
      <c r="C765" s="35" t="s">
        <v>3396</v>
      </c>
      <c r="D765" s="88" t="s">
        <v>27</v>
      </c>
      <c r="E765" s="88" t="s">
        <v>3397</v>
      </c>
      <c r="F765" s="88" t="s">
        <v>3398</v>
      </c>
      <c r="G765" s="88">
        <v>20</v>
      </c>
      <c r="H765" s="35" t="s">
        <v>30</v>
      </c>
      <c r="I765" s="35" t="s">
        <v>489</v>
      </c>
      <c r="J765" s="51" t="s">
        <v>3399</v>
      </c>
      <c r="K765" s="51" t="s">
        <v>3117</v>
      </c>
      <c r="L765" s="35" t="s">
        <v>34</v>
      </c>
      <c r="M765" s="35" t="s">
        <v>55</v>
      </c>
      <c r="N765" s="35" t="s">
        <v>354</v>
      </c>
      <c r="O765" s="35" t="s">
        <v>355</v>
      </c>
      <c r="P765" s="50" t="s">
        <v>108</v>
      </c>
      <c r="Q765" s="35" t="s">
        <v>357</v>
      </c>
      <c r="R765" s="35" t="s">
        <v>489</v>
      </c>
      <c r="S765" s="36" t="s">
        <v>358</v>
      </c>
    </row>
    <row r="766" s="12" customFormat="1" ht="54" spans="1:19">
      <c r="A766" s="87" t="s">
        <v>3400</v>
      </c>
      <c r="B766" s="35" t="s">
        <v>2794</v>
      </c>
      <c r="C766" s="35" t="s">
        <v>3401</v>
      </c>
      <c r="D766" s="88" t="s">
        <v>27</v>
      </c>
      <c r="E766" s="88" t="s">
        <v>3402</v>
      </c>
      <c r="F766" s="88" t="s">
        <v>3403</v>
      </c>
      <c r="G766" s="88">
        <v>19</v>
      </c>
      <c r="H766" s="35" t="s">
        <v>30</v>
      </c>
      <c r="I766" s="35" t="s">
        <v>489</v>
      </c>
      <c r="J766" s="51" t="s">
        <v>3404</v>
      </c>
      <c r="K766" s="51" t="s">
        <v>3117</v>
      </c>
      <c r="L766" s="35" t="s">
        <v>34</v>
      </c>
      <c r="M766" s="35" t="s">
        <v>55</v>
      </c>
      <c r="N766" s="35" t="s">
        <v>354</v>
      </c>
      <c r="O766" s="35" t="s">
        <v>355</v>
      </c>
      <c r="P766" s="50" t="s">
        <v>108</v>
      </c>
      <c r="Q766" s="35" t="s">
        <v>357</v>
      </c>
      <c r="R766" s="35" t="s">
        <v>489</v>
      </c>
      <c r="S766" s="36" t="s">
        <v>358</v>
      </c>
    </row>
    <row r="767" s="12" customFormat="1" ht="67.5" spans="1:19">
      <c r="A767" s="87" t="s">
        <v>3405</v>
      </c>
      <c r="B767" s="35" t="s">
        <v>2794</v>
      </c>
      <c r="C767" s="35" t="s">
        <v>3406</v>
      </c>
      <c r="D767" s="88" t="s">
        <v>27</v>
      </c>
      <c r="E767" s="88" t="s">
        <v>3407</v>
      </c>
      <c r="F767" s="88" t="s">
        <v>3408</v>
      </c>
      <c r="G767" s="88">
        <v>126</v>
      </c>
      <c r="H767" s="35" t="s">
        <v>30</v>
      </c>
      <c r="I767" s="35" t="s">
        <v>489</v>
      </c>
      <c r="J767" s="51" t="s">
        <v>3409</v>
      </c>
      <c r="K767" s="51" t="s">
        <v>3117</v>
      </c>
      <c r="L767" s="35" t="s">
        <v>34</v>
      </c>
      <c r="M767" s="35" t="s">
        <v>55</v>
      </c>
      <c r="N767" s="35" t="s">
        <v>354</v>
      </c>
      <c r="O767" s="35" t="s">
        <v>355</v>
      </c>
      <c r="P767" s="50" t="s">
        <v>108</v>
      </c>
      <c r="Q767" s="35" t="s">
        <v>357</v>
      </c>
      <c r="R767" s="35" t="s">
        <v>489</v>
      </c>
      <c r="S767" s="36" t="s">
        <v>358</v>
      </c>
    </row>
    <row r="768" s="12" customFormat="1" ht="67.5" spans="1:19">
      <c r="A768" s="87" t="s">
        <v>3410</v>
      </c>
      <c r="B768" s="35" t="s">
        <v>2794</v>
      </c>
      <c r="C768" s="35" t="s">
        <v>3411</v>
      </c>
      <c r="D768" s="88" t="s">
        <v>27</v>
      </c>
      <c r="E768" s="88" t="s">
        <v>3412</v>
      </c>
      <c r="F768" s="88" t="s">
        <v>3413</v>
      </c>
      <c r="G768" s="88">
        <v>80.9</v>
      </c>
      <c r="H768" s="35" t="s">
        <v>30</v>
      </c>
      <c r="I768" s="35" t="s">
        <v>489</v>
      </c>
      <c r="J768" s="51" t="s">
        <v>3414</v>
      </c>
      <c r="K768" s="51" t="s">
        <v>3117</v>
      </c>
      <c r="L768" s="35" t="s">
        <v>34</v>
      </c>
      <c r="M768" s="35" t="s">
        <v>55</v>
      </c>
      <c r="N768" s="35" t="s">
        <v>354</v>
      </c>
      <c r="O768" s="35" t="s">
        <v>355</v>
      </c>
      <c r="P768" s="50" t="s">
        <v>108</v>
      </c>
      <c r="Q768" s="35" t="s">
        <v>357</v>
      </c>
      <c r="R768" s="35" t="s">
        <v>489</v>
      </c>
      <c r="S768" s="36" t="s">
        <v>358</v>
      </c>
    </row>
    <row r="769" s="12" customFormat="1" ht="54" spans="1:19">
      <c r="A769" s="87" t="s">
        <v>3415</v>
      </c>
      <c r="B769" s="35" t="s">
        <v>2794</v>
      </c>
      <c r="C769" s="35" t="s">
        <v>3416</v>
      </c>
      <c r="D769" s="88" t="s">
        <v>27</v>
      </c>
      <c r="E769" s="88" t="s">
        <v>3417</v>
      </c>
      <c r="F769" s="88" t="s">
        <v>3418</v>
      </c>
      <c r="G769" s="88">
        <v>32.75</v>
      </c>
      <c r="H769" s="35" t="s">
        <v>30</v>
      </c>
      <c r="I769" s="35" t="s">
        <v>489</v>
      </c>
      <c r="J769" s="51" t="s">
        <v>3419</v>
      </c>
      <c r="K769" s="51" t="s">
        <v>3117</v>
      </c>
      <c r="L769" s="35" t="s">
        <v>34</v>
      </c>
      <c r="M769" s="35" t="s">
        <v>55</v>
      </c>
      <c r="N769" s="35" t="s">
        <v>354</v>
      </c>
      <c r="O769" s="35" t="s">
        <v>355</v>
      </c>
      <c r="P769" s="50" t="s">
        <v>108</v>
      </c>
      <c r="Q769" s="35" t="s">
        <v>357</v>
      </c>
      <c r="R769" s="35" t="s">
        <v>489</v>
      </c>
      <c r="S769" s="36" t="s">
        <v>358</v>
      </c>
    </row>
    <row r="770" s="12" customFormat="1" ht="40.5" spans="1:19">
      <c r="A770" s="87" t="s">
        <v>3420</v>
      </c>
      <c r="B770" s="35" t="s">
        <v>2794</v>
      </c>
      <c r="C770" s="35" t="s">
        <v>3421</v>
      </c>
      <c r="D770" s="88" t="s">
        <v>27</v>
      </c>
      <c r="E770" s="88" t="s">
        <v>3417</v>
      </c>
      <c r="F770" s="88" t="s">
        <v>3422</v>
      </c>
      <c r="G770" s="88">
        <v>15</v>
      </c>
      <c r="H770" s="35" t="s">
        <v>30</v>
      </c>
      <c r="I770" s="35" t="s">
        <v>489</v>
      </c>
      <c r="J770" s="51" t="s">
        <v>3423</v>
      </c>
      <c r="K770" s="51" t="s">
        <v>3132</v>
      </c>
      <c r="L770" s="35" t="s">
        <v>34</v>
      </c>
      <c r="M770" s="35" t="s">
        <v>55</v>
      </c>
      <c r="N770" s="35" t="s">
        <v>354</v>
      </c>
      <c r="O770" s="35" t="s">
        <v>355</v>
      </c>
      <c r="P770" s="50" t="s">
        <v>108</v>
      </c>
      <c r="Q770" s="35" t="s">
        <v>357</v>
      </c>
      <c r="R770" s="35" t="s">
        <v>489</v>
      </c>
      <c r="S770" s="36" t="s">
        <v>358</v>
      </c>
    </row>
    <row r="771" s="12" customFormat="1" ht="40.5" spans="1:19">
      <c r="A771" s="87" t="s">
        <v>3424</v>
      </c>
      <c r="B771" s="35" t="s">
        <v>2794</v>
      </c>
      <c r="C771" s="35" t="s">
        <v>3425</v>
      </c>
      <c r="D771" s="88" t="s">
        <v>27</v>
      </c>
      <c r="E771" s="88" t="s">
        <v>3426</v>
      </c>
      <c r="F771" s="88" t="s">
        <v>3427</v>
      </c>
      <c r="G771" s="88">
        <v>70</v>
      </c>
      <c r="H771" s="35" t="s">
        <v>30</v>
      </c>
      <c r="I771" s="35" t="s">
        <v>489</v>
      </c>
      <c r="J771" s="51" t="s">
        <v>3428</v>
      </c>
      <c r="K771" s="51" t="s">
        <v>3132</v>
      </c>
      <c r="L771" s="35" t="s">
        <v>34</v>
      </c>
      <c r="M771" s="35" t="s">
        <v>55</v>
      </c>
      <c r="N771" s="35" t="s">
        <v>354</v>
      </c>
      <c r="O771" s="35" t="s">
        <v>355</v>
      </c>
      <c r="P771" s="50" t="s">
        <v>108</v>
      </c>
      <c r="Q771" s="35" t="s">
        <v>357</v>
      </c>
      <c r="R771" s="35" t="s">
        <v>489</v>
      </c>
      <c r="S771" s="36" t="s">
        <v>358</v>
      </c>
    </row>
    <row r="772" s="12" customFormat="1" ht="54" spans="1:19">
      <c r="A772" s="87" t="s">
        <v>3429</v>
      </c>
      <c r="B772" s="35" t="s">
        <v>2794</v>
      </c>
      <c r="C772" s="35" t="s">
        <v>3430</v>
      </c>
      <c r="D772" s="88" t="s">
        <v>27</v>
      </c>
      <c r="E772" s="88" t="s">
        <v>3431</v>
      </c>
      <c r="F772" s="88" t="s">
        <v>3432</v>
      </c>
      <c r="G772" s="88">
        <v>48</v>
      </c>
      <c r="H772" s="35" t="s">
        <v>30</v>
      </c>
      <c r="I772" s="35" t="s">
        <v>489</v>
      </c>
      <c r="J772" s="51" t="s">
        <v>3433</v>
      </c>
      <c r="K772" s="51" t="s">
        <v>3117</v>
      </c>
      <c r="L772" s="35" t="s">
        <v>34</v>
      </c>
      <c r="M772" s="35" t="s">
        <v>55</v>
      </c>
      <c r="N772" s="35" t="s">
        <v>354</v>
      </c>
      <c r="O772" s="35" t="s">
        <v>355</v>
      </c>
      <c r="P772" s="50" t="s">
        <v>108</v>
      </c>
      <c r="Q772" s="35" t="s">
        <v>357</v>
      </c>
      <c r="R772" s="35" t="s">
        <v>489</v>
      </c>
      <c r="S772" s="36" t="s">
        <v>358</v>
      </c>
    </row>
    <row r="773" s="12" customFormat="1" ht="54" spans="1:19">
      <c r="A773" s="87" t="s">
        <v>3434</v>
      </c>
      <c r="B773" s="35" t="s">
        <v>2794</v>
      </c>
      <c r="C773" s="35" t="s">
        <v>3435</v>
      </c>
      <c r="D773" s="88" t="s">
        <v>27</v>
      </c>
      <c r="E773" s="88" t="s">
        <v>3436</v>
      </c>
      <c r="F773" s="88" t="s">
        <v>3437</v>
      </c>
      <c r="G773" s="88">
        <v>70</v>
      </c>
      <c r="H773" s="35" t="s">
        <v>30</v>
      </c>
      <c r="I773" s="35" t="s">
        <v>489</v>
      </c>
      <c r="J773" s="51" t="s">
        <v>3438</v>
      </c>
      <c r="K773" s="51" t="s">
        <v>3117</v>
      </c>
      <c r="L773" s="35" t="s">
        <v>34</v>
      </c>
      <c r="M773" s="35" t="s">
        <v>55</v>
      </c>
      <c r="N773" s="35" t="s">
        <v>354</v>
      </c>
      <c r="O773" s="35" t="s">
        <v>355</v>
      </c>
      <c r="P773" s="50" t="s">
        <v>108</v>
      </c>
      <c r="Q773" s="35" t="s">
        <v>357</v>
      </c>
      <c r="R773" s="35" t="s">
        <v>489</v>
      </c>
      <c r="S773" s="36" t="s">
        <v>358</v>
      </c>
    </row>
    <row r="774" s="12" customFormat="1" ht="54" spans="1:19">
      <c r="A774" s="87" t="s">
        <v>3439</v>
      </c>
      <c r="B774" s="35" t="s">
        <v>2794</v>
      </c>
      <c r="C774" s="35" t="s">
        <v>3440</v>
      </c>
      <c r="D774" s="88" t="s">
        <v>27</v>
      </c>
      <c r="E774" s="88" t="s">
        <v>3441</v>
      </c>
      <c r="F774" s="88" t="s">
        <v>3442</v>
      </c>
      <c r="G774" s="88">
        <v>50</v>
      </c>
      <c r="H774" s="35" t="s">
        <v>30</v>
      </c>
      <c r="I774" s="35" t="s">
        <v>489</v>
      </c>
      <c r="J774" s="51" t="s">
        <v>3443</v>
      </c>
      <c r="K774" s="51" t="s">
        <v>3117</v>
      </c>
      <c r="L774" s="35" t="s">
        <v>34</v>
      </c>
      <c r="M774" s="35" t="s">
        <v>55</v>
      </c>
      <c r="N774" s="35" t="s">
        <v>354</v>
      </c>
      <c r="O774" s="35" t="s">
        <v>355</v>
      </c>
      <c r="P774" s="50" t="s">
        <v>108</v>
      </c>
      <c r="Q774" s="35" t="s">
        <v>357</v>
      </c>
      <c r="R774" s="35" t="s">
        <v>489</v>
      </c>
      <c r="S774" s="36" t="s">
        <v>358</v>
      </c>
    </row>
    <row r="775" s="12" customFormat="1" ht="54" spans="1:19">
      <c r="A775" s="87" t="s">
        <v>3444</v>
      </c>
      <c r="B775" s="35" t="s">
        <v>2794</v>
      </c>
      <c r="C775" s="35" t="s">
        <v>3445</v>
      </c>
      <c r="D775" s="88" t="s">
        <v>27</v>
      </c>
      <c r="E775" s="88" t="s">
        <v>3446</v>
      </c>
      <c r="F775" s="88" t="s">
        <v>3447</v>
      </c>
      <c r="G775" s="88">
        <v>85</v>
      </c>
      <c r="H775" s="35" t="s">
        <v>30</v>
      </c>
      <c r="I775" s="35" t="s">
        <v>489</v>
      </c>
      <c r="J775" s="51" t="s">
        <v>3448</v>
      </c>
      <c r="K775" s="51" t="s">
        <v>3117</v>
      </c>
      <c r="L775" s="35" t="s">
        <v>34</v>
      </c>
      <c r="M775" s="35" t="s">
        <v>55</v>
      </c>
      <c r="N775" s="35" t="s">
        <v>354</v>
      </c>
      <c r="O775" s="35" t="s">
        <v>355</v>
      </c>
      <c r="P775" s="50" t="s">
        <v>108</v>
      </c>
      <c r="Q775" s="35" t="s">
        <v>357</v>
      </c>
      <c r="R775" s="35" t="s">
        <v>489</v>
      </c>
      <c r="S775" s="36" t="s">
        <v>358</v>
      </c>
    </row>
    <row r="776" s="12" customFormat="1" ht="54" spans="1:19">
      <c r="A776" s="87" t="s">
        <v>3449</v>
      </c>
      <c r="B776" s="35" t="s">
        <v>2794</v>
      </c>
      <c r="C776" s="35" t="s">
        <v>3450</v>
      </c>
      <c r="D776" s="88" t="s">
        <v>27</v>
      </c>
      <c r="E776" s="88" t="s">
        <v>3451</v>
      </c>
      <c r="F776" s="88" t="s">
        <v>3452</v>
      </c>
      <c r="G776" s="88">
        <v>60</v>
      </c>
      <c r="H776" s="35" t="s">
        <v>30</v>
      </c>
      <c r="I776" s="35" t="s">
        <v>489</v>
      </c>
      <c r="J776" s="51" t="s">
        <v>3453</v>
      </c>
      <c r="K776" s="51" t="s">
        <v>3117</v>
      </c>
      <c r="L776" s="35" t="s">
        <v>34</v>
      </c>
      <c r="M776" s="35" t="s">
        <v>55</v>
      </c>
      <c r="N776" s="35" t="s">
        <v>354</v>
      </c>
      <c r="O776" s="35" t="s">
        <v>355</v>
      </c>
      <c r="P776" s="50" t="s">
        <v>108</v>
      </c>
      <c r="Q776" s="35" t="s">
        <v>357</v>
      </c>
      <c r="R776" s="35" t="s">
        <v>489</v>
      </c>
      <c r="S776" s="36" t="s">
        <v>358</v>
      </c>
    </row>
    <row r="777" s="12" customFormat="1" ht="54" spans="1:19">
      <c r="A777" s="87" t="s">
        <v>3454</v>
      </c>
      <c r="B777" s="35" t="s">
        <v>2794</v>
      </c>
      <c r="C777" s="35" t="s">
        <v>3455</v>
      </c>
      <c r="D777" s="88" t="s">
        <v>27</v>
      </c>
      <c r="E777" s="88" t="s">
        <v>3456</v>
      </c>
      <c r="F777" s="88" t="s">
        <v>3457</v>
      </c>
      <c r="G777" s="88">
        <v>42</v>
      </c>
      <c r="H777" s="35" t="s">
        <v>30</v>
      </c>
      <c r="I777" s="35" t="s">
        <v>489</v>
      </c>
      <c r="J777" s="51" t="s">
        <v>3458</v>
      </c>
      <c r="K777" s="51" t="s">
        <v>3132</v>
      </c>
      <c r="L777" s="35" t="s">
        <v>34</v>
      </c>
      <c r="M777" s="35" t="s">
        <v>55</v>
      </c>
      <c r="N777" s="35" t="s">
        <v>354</v>
      </c>
      <c r="O777" s="35" t="s">
        <v>355</v>
      </c>
      <c r="P777" s="50" t="s">
        <v>108</v>
      </c>
      <c r="Q777" s="35" t="s">
        <v>357</v>
      </c>
      <c r="R777" s="35" t="s">
        <v>489</v>
      </c>
      <c r="S777" s="36" t="s">
        <v>358</v>
      </c>
    </row>
    <row r="778" s="12" customFormat="1" ht="40.5" spans="1:19">
      <c r="A778" s="87" t="s">
        <v>3459</v>
      </c>
      <c r="B778" s="35" t="s">
        <v>2794</v>
      </c>
      <c r="C778" s="35" t="s">
        <v>3460</v>
      </c>
      <c r="D778" s="88" t="s">
        <v>27</v>
      </c>
      <c r="E778" s="88" t="s">
        <v>3441</v>
      </c>
      <c r="F778" s="88" t="s">
        <v>3461</v>
      </c>
      <c r="G778" s="88">
        <v>180</v>
      </c>
      <c r="H778" s="35" t="s">
        <v>30</v>
      </c>
      <c r="I778" s="35" t="s">
        <v>489</v>
      </c>
      <c r="J778" s="51" t="s">
        <v>3462</v>
      </c>
      <c r="K778" s="51" t="s">
        <v>3132</v>
      </c>
      <c r="L778" s="35" t="s">
        <v>34</v>
      </c>
      <c r="M778" s="35" t="s">
        <v>55</v>
      </c>
      <c r="N778" s="35" t="s">
        <v>354</v>
      </c>
      <c r="O778" s="35" t="s">
        <v>355</v>
      </c>
      <c r="P778" s="50" t="s">
        <v>108</v>
      </c>
      <c r="Q778" s="35" t="s">
        <v>357</v>
      </c>
      <c r="R778" s="35" t="s">
        <v>489</v>
      </c>
      <c r="S778" s="36" t="s">
        <v>358</v>
      </c>
    </row>
    <row r="779" s="12" customFormat="1" ht="54" spans="1:19">
      <c r="A779" s="87" t="s">
        <v>3463</v>
      </c>
      <c r="B779" s="35" t="s">
        <v>2794</v>
      </c>
      <c r="C779" s="35" t="s">
        <v>3464</v>
      </c>
      <c r="D779" s="88" t="s">
        <v>27</v>
      </c>
      <c r="E779" s="88" t="s">
        <v>3456</v>
      </c>
      <c r="F779" s="88" t="s">
        <v>3465</v>
      </c>
      <c r="G779" s="88">
        <v>18</v>
      </c>
      <c r="H779" s="35" t="s">
        <v>30</v>
      </c>
      <c r="I779" s="35" t="s">
        <v>489</v>
      </c>
      <c r="J779" s="51" t="s">
        <v>3458</v>
      </c>
      <c r="K779" s="51" t="s">
        <v>3132</v>
      </c>
      <c r="L779" s="35" t="s">
        <v>34</v>
      </c>
      <c r="M779" s="35" t="s">
        <v>55</v>
      </c>
      <c r="N779" s="35" t="s">
        <v>354</v>
      </c>
      <c r="O779" s="35" t="s">
        <v>355</v>
      </c>
      <c r="P779" s="50" t="s">
        <v>108</v>
      </c>
      <c r="Q779" s="35" t="s">
        <v>357</v>
      </c>
      <c r="R779" s="35" t="s">
        <v>489</v>
      </c>
      <c r="S779" s="36" t="s">
        <v>358</v>
      </c>
    </row>
    <row r="780" s="12" customFormat="1" ht="40.5" spans="1:19">
      <c r="A780" s="87" t="s">
        <v>3466</v>
      </c>
      <c r="B780" s="35" t="s">
        <v>2794</v>
      </c>
      <c r="C780" s="35" t="s">
        <v>3467</v>
      </c>
      <c r="D780" s="88" t="s">
        <v>27</v>
      </c>
      <c r="E780" s="88" t="s">
        <v>2243</v>
      </c>
      <c r="F780" s="88" t="s">
        <v>3468</v>
      </c>
      <c r="G780" s="88">
        <v>5</v>
      </c>
      <c r="H780" s="35" t="s">
        <v>30</v>
      </c>
      <c r="I780" s="35" t="s">
        <v>489</v>
      </c>
      <c r="J780" s="51" t="s">
        <v>2245</v>
      </c>
      <c r="K780" s="51" t="s">
        <v>3132</v>
      </c>
      <c r="L780" s="35" t="s">
        <v>34</v>
      </c>
      <c r="M780" s="35" t="s">
        <v>55</v>
      </c>
      <c r="N780" s="35" t="s">
        <v>354</v>
      </c>
      <c r="O780" s="35" t="s">
        <v>355</v>
      </c>
      <c r="P780" s="50" t="s">
        <v>108</v>
      </c>
      <c r="Q780" s="35" t="s">
        <v>357</v>
      </c>
      <c r="R780" s="35" t="s">
        <v>489</v>
      </c>
      <c r="S780" s="36" t="s">
        <v>358</v>
      </c>
    </row>
    <row r="781" s="12" customFormat="1" ht="40.5" spans="1:19">
      <c r="A781" s="87" t="s">
        <v>3469</v>
      </c>
      <c r="B781" s="35" t="s">
        <v>2794</v>
      </c>
      <c r="C781" s="35" t="s">
        <v>3470</v>
      </c>
      <c r="D781" s="88" t="s">
        <v>27</v>
      </c>
      <c r="E781" s="88" t="s">
        <v>3471</v>
      </c>
      <c r="F781" s="88" t="s">
        <v>3472</v>
      </c>
      <c r="G781" s="88">
        <v>16</v>
      </c>
      <c r="H781" s="35" t="s">
        <v>30</v>
      </c>
      <c r="I781" s="35" t="s">
        <v>489</v>
      </c>
      <c r="J781" s="51" t="s">
        <v>3473</v>
      </c>
      <c r="K781" s="51" t="s">
        <v>3132</v>
      </c>
      <c r="L781" s="35" t="s">
        <v>34</v>
      </c>
      <c r="M781" s="35" t="s">
        <v>55</v>
      </c>
      <c r="N781" s="35" t="s">
        <v>354</v>
      </c>
      <c r="O781" s="35" t="s">
        <v>355</v>
      </c>
      <c r="P781" s="50" t="s">
        <v>108</v>
      </c>
      <c r="Q781" s="35" t="s">
        <v>357</v>
      </c>
      <c r="R781" s="35" t="s">
        <v>489</v>
      </c>
      <c r="S781" s="36" t="s">
        <v>358</v>
      </c>
    </row>
    <row r="782" s="12" customFormat="1" ht="40.5" spans="1:19">
      <c r="A782" s="87" t="s">
        <v>3474</v>
      </c>
      <c r="B782" s="35" t="s">
        <v>2794</v>
      </c>
      <c r="C782" s="35" t="s">
        <v>3475</v>
      </c>
      <c r="D782" s="88" t="s">
        <v>27</v>
      </c>
      <c r="E782" s="88" t="s">
        <v>593</v>
      </c>
      <c r="F782" s="88" t="s">
        <v>3476</v>
      </c>
      <c r="G782" s="88">
        <v>5</v>
      </c>
      <c r="H782" s="35" t="s">
        <v>30</v>
      </c>
      <c r="I782" s="35" t="s">
        <v>489</v>
      </c>
      <c r="J782" s="51" t="s">
        <v>3477</v>
      </c>
      <c r="K782" s="51" t="s">
        <v>3132</v>
      </c>
      <c r="L782" s="35" t="s">
        <v>34</v>
      </c>
      <c r="M782" s="35" t="s">
        <v>55</v>
      </c>
      <c r="N782" s="35" t="s">
        <v>354</v>
      </c>
      <c r="O782" s="35" t="s">
        <v>355</v>
      </c>
      <c r="P782" s="50" t="s">
        <v>108</v>
      </c>
      <c r="Q782" s="35" t="s">
        <v>357</v>
      </c>
      <c r="R782" s="35" t="s">
        <v>489</v>
      </c>
      <c r="S782" s="36" t="s">
        <v>358</v>
      </c>
    </row>
    <row r="783" s="12" customFormat="1" ht="27" spans="1:19">
      <c r="A783" s="87" t="s">
        <v>3478</v>
      </c>
      <c r="B783" s="35" t="s">
        <v>2794</v>
      </c>
      <c r="C783" s="35" t="s">
        <v>3479</v>
      </c>
      <c r="D783" s="88" t="s">
        <v>27</v>
      </c>
      <c r="E783" s="88" t="s">
        <v>3480</v>
      </c>
      <c r="F783" s="88" t="s">
        <v>3481</v>
      </c>
      <c r="G783" s="88">
        <v>10.5</v>
      </c>
      <c r="H783" s="35" t="s">
        <v>30</v>
      </c>
      <c r="I783" s="35" t="s">
        <v>489</v>
      </c>
      <c r="J783" s="51" t="s">
        <v>3482</v>
      </c>
      <c r="K783" s="51" t="s">
        <v>3132</v>
      </c>
      <c r="L783" s="35" t="s">
        <v>34</v>
      </c>
      <c r="M783" s="35" t="s">
        <v>55</v>
      </c>
      <c r="N783" s="35" t="s">
        <v>354</v>
      </c>
      <c r="O783" s="35" t="s">
        <v>355</v>
      </c>
      <c r="P783" s="50" t="s">
        <v>108</v>
      </c>
      <c r="Q783" s="35" t="s">
        <v>357</v>
      </c>
      <c r="R783" s="35" t="s">
        <v>489</v>
      </c>
      <c r="S783" s="36" t="s">
        <v>358</v>
      </c>
    </row>
    <row r="784" s="12" customFormat="1" ht="40.5" spans="1:19">
      <c r="A784" s="87" t="s">
        <v>3483</v>
      </c>
      <c r="B784" s="35" t="s">
        <v>2794</v>
      </c>
      <c r="C784" s="35" t="s">
        <v>3484</v>
      </c>
      <c r="D784" s="88" t="s">
        <v>27</v>
      </c>
      <c r="E784" s="88" t="s">
        <v>543</v>
      </c>
      <c r="F784" s="88" t="s">
        <v>3485</v>
      </c>
      <c r="G784" s="88">
        <v>70</v>
      </c>
      <c r="H784" s="35" t="s">
        <v>30</v>
      </c>
      <c r="I784" s="35" t="s">
        <v>489</v>
      </c>
      <c r="J784" s="51" t="s">
        <v>595</v>
      </c>
      <c r="K784" s="51" t="s">
        <v>3132</v>
      </c>
      <c r="L784" s="35" t="s">
        <v>34</v>
      </c>
      <c r="M784" s="35" t="s">
        <v>55</v>
      </c>
      <c r="N784" s="35" t="s">
        <v>354</v>
      </c>
      <c r="O784" s="35" t="s">
        <v>355</v>
      </c>
      <c r="P784" s="50" t="s">
        <v>108</v>
      </c>
      <c r="Q784" s="35" t="s">
        <v>357</v>
      </c>
      <c r="R784" s="35" t="s">
        <v>489</v>
      </c>
      <c r="S784" s="36" t="s">
        <v>358</v>
      </c>
    </row>
    <row r="785" s="12" customFormat="1" ht="40.5" spans="1:19">
      <c r="A785" s="87" t="s">
        <v>3486</v>
      </c>
      <c r="B785" s="35" t="s">
        <v>2794</v>
      </c>
      <c r="C785" s="35" t="s">
        <v>3487</v>
      </c>
      <c r="D785" s="88" t="s">
        <v>27</v>
      </c>
      <c r="E785" s="88" t="s">
        <v>3488</v>
      </c>
      <c r="F785" s="88" t="s">
        <v>3489</v>
      </c>
      <c r="G785" s="88">
        <v>43</v>
      </c>
      <c r="H785" s="35" t="s">
        <v>30</v>
      </c>
      <c r="I785" s="35" t="s">
        <v>489</v>
      </c>
      <c r="J785" s="51" t="s">
        <v>3490</v>
      </c>
      <c r="K785" s="51" t="s">
        <v>3117</v>
      </c>
      <c r="L785" s="35" t="s">
        <v>34</v>
      </c>
      <c r="M785" s="35" t="s">
        <v>55</v>
      </c>
      <c r="N785" s="35" t="s">
        <v>354</v>
      </c>
      <c r="O785" s="35" t="s">
        <v>355</v>
      </c>
      <c r="P785" s="50" t="s">
        <v>108</v>
      </c>
      <c r="Q785" s="35" t="s">
        <v>357</v>
      </c>
      <c r="R785" s="35" t="s">
        <v>489</v>
      </c>
      <c r="S785" s="36" t="s">
        <v>358</v>
      </c>
    </row>
    <row r="786" s="12" customFormat="1" ht="40.5" spans="1:19">
      <c r="A786" s="87" t="s">
        <v>3491</v>
      </c>
      <c r="B786" s="35" t="s">
        <v>2794</v>
      </c>
      <c r="C786" s="35" t="s">
        <v>3492</v>
      </c>
      <c r="D786" s="88" t="s">
        <v>27</v>
      </c>
      <c r="E786" s="88" t="s">
        <v>3493</v>
      </c>
      <c r="F786" s="88" t="s">
        <v>3494</v>
      </c>
      <c r="G786" s="88">
        <v>8</v>
      </c>
      <c r="H786" s="35" t="s">
        <v>30</v>
      </c>
      <c r="I786" s="35" t="s">
        <v>489</v>
      </c>
      <c r="J786" s="51" t="s">
        <v>3495</v>
      </c>
      <c r="K786" s="51" t="s">
        <v>3117</v>
      </c>
      <c r="L786" s="35" t="s">
        <v>34</v>
      </c>
      <c r="M786" s="35" t="s">
        <v>55</v>
      </c>
      <c r="N786" s="35" t="s">
        <v>354</v>
      </c>
      <c r="O786" s="35" t="s">
        <v>355</v>
      </c>
      <c r="P786" s="50" t="s">
        <v>108</v>
      </c>
      <c r="Q786" s="35" t="s">
        <v>357</v>
      </c>
      <c r="R786" s="35" t="s">
        <v>489</v>
      </c>
      <c r="S786" s="36" t="s">
        <v>358</v>
      </c>
    </row>
    <row r="787" s="12" customFormat="1" ht="40.5" spans="1:19">
      <c r="A787" s="87" t="s">
        <v>3496</v>
      </c>
      <c r="B787" s="35" t="s">
        <v>2794</v>
      </c>
      <c r="C787" s="35" t="s">
        <v>3497</v>
      </c>
      <c r="D787" s="88" t="s">
        <v>27</v>
      </c>
      <c r="E787" s="88" t="s">
        <v>3498</v>
      </c>
      <c r="F787" s="88" t="s">
        <v>3499</v>
      </c>
      <c r="G787" s="88">
        <v>15</v>
      </c>
      <c r="H787" s="35" t="s">
        <v>30</v>
      </c>
      <c r="I787" s="35" t="s">
        <v>489</v>
      </c>
      <c r="J787" s="51" t="s">
        <v>3500</v>
      </c>
      <c r="K787" s="51" t="s">
        <v>3132</v>
      </c>
      <c r="L787" s="35" t="s">
        <v>34</v>
      </c>
      <c r="M787" s="35" t="s">
        <v>55</v>
      </c>
      <c r="N787" s="35" t="s">
        <v>354</v>
      </c>
      <c r="O787" s="35" t="s">
        <v>355</v>
      </c>
      <c r="P787" s="50" t="s">
        <v>108</v>
      </c>
      <c r="Q787" s="35" t="s">
        <v>357</v>
      </c>
      <c r="R787" s="35" t="s">
        <v>489</v>
      </c>
      <c r="S787" s="36" t="s">
        <v>358</v>
      </c>
    </row>
    <row r="788" s="12" customFormat="1" ht="54" spans="1:19">
      <c r="A788" s="87" t="s">
        <v>3501</v>
      </c>
      <c r="B788" s="35" t="s">
        <v>2794</v>
      </c>
      <c r="C788" s="35" t="s">
        <v>3502</v>
      </c>
      <c r="D788" s="88" t="s">
        <v>27</v>
      </c>
      <c r="E788" s="88" t="s">
        <v>3503</v>
      </c>
      <c r="F788" s="88" t="s">
        <v>3504</v>
      </c>
      <c r="G788" s="88">
        <v>15</v>
      </c>
      <c r="H788" s="35" t="s">
        <v>30</v>
      </c>
      <c r="I788" s="35" t="s">
        <v>489</v>
      </c>
      <c r="J788" s="51" t="s">
        <v>3505</v>
      </c>
      <c r="K788" s="51" t="s">
        <v>3117</v>
      </c>
      <c r="L788" s="35" t="s">
        <v>34</v>
      </c>
      <c r="M788" s="35" t="s">
        <v>55</v>
      </c>
      <c r="N788" s="35" t="s">
        <v>354</v>
      </c>
      <c r="O788" s="35" t="s">
        <v>355</v>
      </c>
      <c r="P788" s="50" t="s">
        <v>108</v>
      </c>
      <c r="Q788" s="35" t="s">
        <v>357</v>
      </c>
      <c r="R788" s="35" t="s">
        <v>489</v>
      </c>
      <c r="S788" s="36" t="s">
        <v>358</v>
      </c>
    </row>
    <row r="789" s="12" customFormat="1" ht="54" spans="1:19">
      <c r="A789" s="87" t="s">
        <v>3506</v>
      </c>
      <c r="B789" s="35" t="s">
        <v>2794</v>
      </c>
      <c r="C789" s="35" t="s">
        <v>3507</v>
      </c>
      <c r="D789" s="88" t="s">
        <v>27</v>
      </c>
      <c r="E789" s="88" t="s">
        <v>3508</v>
      </c>
      <c r="F789" s="88" t="s">
        <v>3509</v>
      </c>
      <c r="G789" s="88">
        <v>25</v>
      </c>
      <c r="H789" s="35" t="s">
        <v>30</v>
      </c>
      <c r="I789" s="35" t="s">
        <v>489</v>
      </c>
      <c r="J789" s="51" t="s">
        <v>3510</v>
      </c>
      <c r="K789" s="51" t="s">
        <v>3117</v>
      </c>
      <c r="L789" s="35" t="s">
        <v>34</v>
      </c>
      <c r="M789" s="35" t="s">
        <v>55</v>
      </c>
      <c r="N789" s="35" t="s">
        <v>354</v>
      </c>
      <c r="O789" s="35" t="s">
        <v>355</v>
      </c>
      <c r="P789" s="50" t="s">
        <v>108</v>
      </c>
      <c r="Q789" s="35" t="s">
        <v>357</v>
      </c>
      <c r="R789" s="35" t="s">
        <v>489</v>
      </c>
      <c r="S789" s="36" t="s">
        <v>358</v>
      </c>
    </row>
    <row r="790" s="12" customFormat="1" ht="40.5" spans="1:19">
      <c r="A790" s="87" t="s">
        <v>3511</v>
      </c>
      <c r="B790" s="35" t="s">
        <v>2794</v>
      </c>
      <c r="C790" s="35" t="s">
        <v>3512</v>
      </c>
      <c r="D790" s="88" t="s">
        <v>27</v>
      </c>
      <c r="E790" s="88" t="s">
        <v>3513</v>
      </c>
      <c r="F790" s="88" t="s">
        <v>3514</v>
      </c>
      <c r="G790" s="88">
        <v>15</v>
      </c>
      <c r="H790" s="35" t="s">
        <v>30</v>
      </c>
      <c r="I790" s="35" t="s">
        <v>489</v>
      </c>
      <c r="J790" s="51" t="s">
        <v>3515</v>
      </c>
      <c r="K790" s="51" t="s">
        <v>3132</v>
      </c>
      <c r="L790" s="35" t="s">
        <v>34</v>
      </c>
      <c r="M790" s="35" t="s">
        <v>55</v>
      </c>
      <c r="N790" s="35" t="s">
        <v>354</v>
      </c>
      <c r="O790" s="35" t="s">
        <v>355</v>
      </c>
      <c r="P790" s="50" t="s">
        <v>108</v>
      </c>
      <c r="Q790" s="35" t="s">
        <v>357</v>
      </c>
      <c r="R790" s="35" t="s">
        <v>489</v>
      </c>
      <c r="S790" s="36" t="s">
        <v>358</v>
      </c>
    </row>
    <row r="791" s="12" customFormat="1" ht="40.5" spans="1:19">
      <c r="A791" s="87" t="s">
        <v>3516</v>
      </c>
      <c r="B791" s="35" t="s">
        <v>2794</v>
      </c>
      <c r="C791" s="35" t="s">
        <v>3517</v>
      </c>
      <c r="D791" s="88" t="s">
        <v>27</v>
      </c>
      <c r="E791" s="88" t="s">
        <v>3518</v>
      </c>
      <c r="F791" s="88" t="s">
        <v>3519</v>
      </c>
      <c r="G791" s="88">
        <v>10</v>
      </c>
      <c r="H791" s="35" t="s">
        <v>30</v>
      </c>
      <c r="I791" s="35" t="s">
        <v>489</v>
      </c>
      <c r="J791" s="51" t="s">
        <v>3520</v>
      </c>
      <c r="K791" s="51" t="s">
        <v>3132</v>
      </c>
      <c r="L791" s="35" t="s">
        <v>34</v>
      </c>
      <c r="M791" s="35" t="s">
        <v>55</v>
      </c>
      <c r="N791" s="35" t="s">
        <v>354</v>
      </c>
      <c r="O791" s="35" t="s">
        <v>355</v>
      </c>
      <c r="P791" s="50" t="s">
        <v>108</v>
      </c>
      <c r="Q791" s="35" t="s">
        <v>357</v>
      </c>
      <c r="R791" s="35" t="s">
        <v>489</v>
      </c>
      <c r="S791" s="36" t="s">
        <v>358</v>
      </c>
    </row>
    <row r="792" s="12" customFormat="1" ht="40.5" spans="1:19">
      <c r="A792" s="87" t="s">
        <v>3521</v>
      </c>
      <c r="B792" s="35" t="s">
        <v>2794</v>
      </c>
      <c r="C792" s="35" t="s">
        <v>3522</v>
      </c>
      <c r="D792" s="88" t="s">
        <v>27</v>
      </c>
      <c r="E792" s="88" t="s">
        <v>578</v>
      </c>
      <c r="F792" s="88" t="s">
        <v>3523</v>
      </c>
      <c r="G792" s="88">
        <v>15</v>
      </c>
      <c r="H792" s="35" t="s">
        <v>30</v>
      </c>
      <c r="I792" s="35" t="s">
        <v>489</v>
      </c>
      <c r="J792" s="51" t="s">
        <v>3318</v>
      </c>
      <c r="K792" s="51" t="s">
        <v>3524</v>
      </c>
      <c r="L792" s="35" t="s">
        <v>34</v>
      </c>
      <c r="M792" s="35" t="s">
        <v>55</v>
      </c>
      <c r="N792" s="35" t="s">
        <v>354</v>
      </c>
      <c r="O792" s="35" t="s">
        <v>355</v>
      </c>
      <c r="P792" s="50" t="s">
        <v>108</v>
      </c>
      <c r="Q792" s="35" t="s">
        <v>357</v>
      </c>
      <c r="R792" s="35" t="s">
        <v>489</v>
      </c>
      <c r="S792" s="36" t="s">
        <v>358</v>
      </c>
    </row>
    <row r="793" s="12" customFormat="1" ht="81" spans="1:19">
      <c r="A793" s="87" t="s">
        <v>3525</v>
      </c>
      <c r="B793" s="35" t="s">
        <v>2794</v>
      </c>
      <c r="C793" s="35" t="s">
        <v>3526</v>
      </c>
      <c r="D793" s="88" t="s">
        <v>27</v>
      </c>
      <c r="E793" s="88" t="s">
        <v>3527</v>
      </c>
      <c r="F793" s="88" t="s">
        <v>3528</v>
      </c>
      <c r="G793" s="88">
        <v>78.5</v>
      </c>
      <c r="H793" s="35" t="s">
        <v>30</v>
      </c>
      <c r="I793" s="35" t="s">
        <v>489</v>
      </c>
      <c r="J793" s="51" t="s">
        <v>3529</v>
      </c>
      <c r="K793" s="51" t="s">
        <v>3117</v>
      </c>
      <c r="L793" s="35" t="s">
        <v>34</v>
      </c>
      <c r="M793" s="35" t="s">
        <v>55</v>
      </c>
      <c r="N793" s="35" t="s">
        <v>354</v>
      </c>
      <c r="O793" s="36" t="s">
        <v>355</v>
      </c>
      <c r="P793" s="50" t="s">
        <v>108</v>
      </c>
      <c r="Q793" s="35" t="s">
        <v>357</v>
      </c>
      <c r="R793" s="35" t="s">
        <v>489</v>
      </c>
      <c r="S793" s="36" t="s">
        <v>358</v>
      </c>
    </row>
    <row r="794" s="12" customFormat="1" ht="54" spans="1:19">
      <c r="A794" s="87" t="s">
        <v>3530</v>
      </c>
      <c r="B794" s="35" t="s">
        <v>2794</v>
      </c>
      <c r="C794" s="35" t="s">
        <v>3531</v>
      </c>
      <c r="D794" s="88" t="s">
        <v>27</v>
      </c>
      <c r="E794" s="88" t="s">
        <v>3532</v>
      </c>
      <c r="F794" s="88" t="s">
        <v>3533</v>
      </c>
      <c r="G794" s="88">
        <v>59</v>
      </c>
      <c r="H794" s="35" t="s">
        <v>30</v>
      </c>
      <c r="I794" s="35" t="s">
        <v>489</v>
      </c>
      <c r="J794" s="51" t="s">
        <v>3534</v>
      </c>
      <c r="K794" s="51" t="s">
        <v>3535</v>
      </c>
      <c r="L794" s="35" t="s">
        <v>34</v>
      </c>
      <c r="M794" s="35" t="s">
        <v>55</v>
      </c>
      <c r="N794" s="35" t="s">
        <v>354</v>
      </c>
      <c r="O794" s="36" t="s">
        <v>355</v>
      </c>
      <c r="P794" s="50" t="s">
        <v>108</v>
      </c>
      <c r="Q794" s="35" t="s">
        <v>357</v>
      </c>
      <c r="R794" s="35" t="s">
        <v>489</v>
      </c>
      <c r="S794" s="36" t="s">
        <v>358</v>
      </c>
    </row>
    <row r="795" s="12" customFormat="1" ht="54" spans="1:19">
      <c r="A795" s="87" t="s">
        <v>3536</v>
      </c>
      <c r="B795" s="35" t="s">
        <v>2794</v>
      </c>
      <c r="C795" s="35" t="s">
        <v>3537</v>
      </c>
      <c r="D795" s="88" t="s">
        <v>27</v>
      </c>
      <c r="E795" s="88" t="s">
        <v>3538</v>
      </c>
      <c r="F795" s="88" t="s">
        <v>3539</v>
      </c>
      <c r="G795" s="88">
        <v>45</v>
      </c>
      <c r="H795" s="35" t="s">
        <v>30</v>
      </c>
      <c r="I795" s="35" t="s">
        <v>489</v>
      </c>
      <c r="J795" s="51" t="s">
        <v>3534</v>
      </c>
      <c r="K795" s="51" t="s">
        <v>3535</v>
      </c>
      <c r="L795" s="35" t="s">
        <v>34</v>
      </c>
      <c r="M795" s="35" t="s">
        <v>55</v>
      </c>
      <c r="N795" s="35" t="s">
        <v>354</v>
      </c>
      <c r="O795" s="36" t="s">
        <v>355</v>
      </c>
      <c r="P795" s="50" t="s">
        <v>108</v>
      </c>
      <c r="Q795" s="35" t="s">
        <v>357</v>
      </c>
      <c r="R795" s="35" t="s">
        <v>489</v>
      </c>
      <c r="S795" s="36" t="s">
        <v>358</v>
      </c>
    </row>
    <row r="796" s="12" customFormat="1" ht="54" spans="1:19">
      <c r="A796" s="87" t="s">
        <v>3540</v>
      </c>
      <c r="B796" s="35" t="s">
        <v>2794</v>
      </c>
      <c r="C796" s="35" t="s">
        <v>3541</v>
      </c>
      <c r="D796" s="88" t="s">
        <v>27</v>
      </c>
      <c r="E796" s="88" t="s">
        <v>3321</v>
      </c>
      <c r="F796" s="88" t="s">
        <v>3542</v>
      </c>
      <c r="G796" s="88">
        <v>79</v>
      </c>
      <c r="H796" s="35" t="s">
        <v>30</v>
      </c>
      <c r="I796" s="35" t="s">
        <v>489</v>
      </c>
      <c r="J796" s="51" t="s">
        <v>3543</v>
      </c>
      <c r="K796" s="51" t="s">
        <v>3535</v>
      </c>
      <c r="L796" s="35" t="s">
        <v>34</v>
      </c>
      <c r="M796" s="35" t="s">
        <v>55</v>
      </c>
      <c r="N796" s="35" t="s">
        <v>354</v>
      </c>
      <c r="O796" s="36" t="s">
        <v>355</v>
      </c>
      <c r="P796" s="50" t="s">
        <v>108</v>
      </c>
      <c r="Q796" s="35" t="s">
        <v>357</v>
      </c>
      <c r="R796" s="35" t="s">
        <v>489</v>
      </c>
      <c r="S796" s="36" t="s">
        <v>358</v>
      </c>
    </row>
    <row r="797" s="12" customFormat="1" ht="54" spans="1:19">
      <c r="A797" s="87" t="s">
        <v>3544</v>
      </c>
      <c r="B797" s="35" t="s">
        <v>2794</v>
      </c>
      <c r="C797" s="35" t="s">
        <v>3545</v>
      </c>
      <c r="D797" s="88" t="s">
        <v>27</v>
      </c>
      <c r="E797" s="88" t="s">
        <v>3326</v>
      </c>
      <c r="F797" s="88" t="s">
        <v>3546</v>
      </c>
      <c r="G797" s="88">
        <v>38</v>
      </c>
      <c r="H797" s="35" t="s">
        <v>30</v>
      </c>
      <c r="I797" s="35" t="s">
        <v>489</v>
      </c>
      <c r="J797" s="51" t="s">
        <v>3547</v>
      </c>
      <c r="K797" s="51" t="s">
        <v>3304</v>
      </c>
      <c r="L797" s="35" t="s">
        <v>34</v>
      </c>
      <c r="M797" s="35" t="s">
        <v>55</v>
      </c>
      <c r="N797" s="35" t="s">
        <v>354</v>
      </c>
      <c r="O797" s="36" t="s">
        <v>355</v>
      </c>
      <c r="P797" s="50" t="s">
        <v>108</v>
      </c>
      <c r="Q797" s="35" t="s">
        <v>357</v>
      </c>
      <c r="R797" s="35" t="s">
        <v>489</v>
      </c>
      <c r="S797" s="36" t="s">
        <v>358</v>
      </c>
    </row>
    <row r="798" s="12" customFormat="1" ht="54" spans="1:19">
      <c r="A798" s="87" t="s">
        <v>3548</v>
      </c>
      <c r="B798" s="35" t="s">
        <v>2794</v>
      </c>
      <c r="C798" s="35" t="s">
        <v>3549</v>
      </c>
      <c r="D798" s="88" t="s">
        <v>27</v>
      </c>
      <c r="E798" s="88" t="s">
        <v>3336</v>
      </c>
      <c r="F798" s="88" t="s">
        <v>3550</v>
      </c>
      <c r="G798" s="88">
        <v>50</v>
      </c>
      <c r="H798" s="35" t="s">
        <v>30</v>
      </c>
      <c r="I798" s="35" t="s">
        <v>489</v>
      </c>
      <c r="J798" s="51" t="s">
        <v>3551</v>
      </c>
      <c r="K798" s="51" t="s">
        <v>3304</v>
      </c>
      <c r="L798" s="35" t="s">
        <v>34</v>
      </c>
      <c r="M798" s="35" t="s">
        <v>55</v>
      </c>
      <c r="N798" s="35" t="s">
        <v>354</v>
      </c>
      <c r="O798" s="36" t="s">
        <v>355</v>
      </c>
      <c r="P798" s="50" t="s">
        <v>108</v>
      </c>
      <c r="Q798" s="35" t="s">
        <v>357</v>
      </c>
      <c r="R798" s="35" t="s">
        <v>489</v>
      </c>
      <c r="S798" s="36" t="s">
        <v>358</v>
      </c>
    </row>
    <row r="799" s="12" customFormat="1" ht="54" spans="1:19">
      <c r="A799" s="87" t="s">
        <v>3552</v>
      </c>
      <c r="B799" s="35" t="s">
        <v>2794</v>
      </c>
      <c r="C799" s="35" t="s">
        <v>3553</v>
      </c>
      <c r="D799" s="88" t="s">
        <v>27</v>
      </c>
      <c r="E799" s="88" t="s">
        <v>3312</v>
      </c>
      <c r="F799" s="88" t="s">
        <v>3554</v>
      </c>
      <c r="G799" s="88">
        <v>55</v>
      </c>
      <c r="H799" s="35" t="s">
        <v>30</v>
      </c>
      <c r="I799" s="35" t="s">
        <v>489</v>
      </c>
      <c r="J799" s="51" t="s">
        <v>3555</v>
      </c>
      <c r="K799" s="51" t="s">
        <v>3304</v>
      </c>
      <c r="L799" s="35" t="s">
        <v>34</v>
      </c>
      <c r="M799" s="35" t="s">
        <v>55</v>
      </c>
      <c r="N799" s="35" t="s">
        <v>354</v>
      </c>
      <c r="O799" s="36" t="s">
        <v>355</v>
      </c>
      <c r="P799" s="50" t="s">
        <v>108</v>
      </c>
      <c r="Q799" s="35" t="s">
        <v>357</v>
      </c>
      <c r="R799" s="35" t="s">
        <v>489</v>
      </c>
      <c r="S799" s="36" t="s">
        <v>358</v>
      </c>
    </row>
    <row r="800" s="12" customFormat="1" ht="67.5" spans="1:19">
      <c r="A800" s="87" t="s">
        <v>3556</v>
      </c>
      <c r="B800" s="35" t="s">
        <v>2794</v>
      </c>
      <c r="C800" s="35" t="s">
        <v>3557</v>
      </c>
      <c r="D800" s="88" t="s">
        <v>27</v>
      </c>
      <c r="E800" s="88" t="s">
        <v>3558</v>
      </c>
      <c r="F800" s="88" t="s">
        <v>3559</v>
      </c>
      <c r="G800" s="88">
        <v>74</v>
      </c>
      <c r="H800" s="35" t="s">
        <v>30</v>
      </c>
      <c r="I800" s="35" t="s">
        <v>489</v>
      </c>
      <c r="J800" s="51" t="s">
        <v>3560</v>
      </c>
      <c r="K800" s="51" t="s">
        <v>3117</v>
      </c>
      <c r="L800" s="35" t="s">
        <v>34</v>
      </c>
      <c r="M800" s="35" t="s">
        <v>55</v>
      </c>
      <c r="N800" s="35" t="s">
        <v>354</v>
      </c>
      <c r="O800" s="36" t="s">
        <v>355</v>
      </c>
      <c r="P800" s="50" t="s">
        <v>108</v>
      </c>
      <c r="Q800" s="35" t="s">
        <v>357</v>
      </c>
      <c r="R800" s="35" t="s">
        <v>489</v>
      </c>
      <c r="S800" s="36" t="s">
        <v>358</v>
      </c>
    </row>
    <row r="801" s="12" customFormat="1" ht="67.5" spans="1:19">
      <c r="A801" s="87" t="s">
        <v>3561</v>
      </c>
      <c r="B801" s="35" t="s">
        <v>2794</v>
      </c>
      <c r="C801" s="35" t="s">
        <v>3562</v>
      </c>
      <c r="D801" s="88" t="s">
        <v>27</v>
      </c>
      <c r="E801" s="88" t="s">
        <v>3563</v>
      </c>
      <c r="F801" s="88" t="s">
        <v>3564</v>
      </c>
      <c r="G801" s="88">
        <v>77</v>
      </c>
      <c r="H801" s="35" t="s">
        <v>30</v>
      </c>
      <c r="I801" s="35" t="s">
        <v>489</v>
      </c>
      <c r="J801" s="51" t="s">
        <v>3565</v>
      </c>
      <c r="K801" s="51" t="s">
        <v>3117</v>
      </c>
      <c r="L801" s="35" t="s">
        <v>34</v>
      </c>
      <c r="M801" s="35" t="s">
        <v>55</v>
      </c>
      <c r="N801" s="35" t="s">
        <v>354</v>
      </c>
      <c r="O801" s="36" t="s">
        <v>355</v>
      </c>
      <c r="P801" s="50" t="s">
        <v>108</v>
      </c>
      <c r="Q801" s="35" t="s">
        <v>357</v>
      </c>
      <c r="R801" s="35" t="s">
        <v>489</v>
      </c>
      <c r="S801" s="36" t="s">
        <v>358</v>
      </c>
    </row>
    <row r="802" s="12" customFormat="1" ht="54" spans="1:19">
      <c r="A802" s="87" t="s">
        <v>3566</v>
      </c>
      <c r="B802" s="35" t="s">
        <v>2794</v>
      </c>
      <c r="C802" s="35" t="s">
        <v>3567</v>
      </c>
      <c r="D802" s="88" t="s">
        <v>27</v>
      </c>
      <c r="E802" s="88" t="s">
        <v>3568</v>
      </c>
      <c r="F802" s="88" t="s">
        <v>3569</v>
      </c>
      <c r="G802" s="88">
        <v>70</v>
      </c>
      <c r="H802" s="35" t="s">
        <v>30</v>
      </c>
      <c r="I802" s="35" t="s">
        <v>489</v>
      </c>
      <c r="J802" s="51" t="s">
        <v>3570</v>
      </c>
      <c r="K802" s="51" t="s">
        <v>3117</v>
      </c>
      <c r="L802" s="35" t="s">
        <v>34</v>
      </c>
      <c r="M802" s="35" t="s">
        <v>55</v>
      </c>
      <c r="N802" s="35" t="s">
        <v>354</v>
      </c>
      <c r="O802" s="36" t="s">
        <v>355</v>
      </c>
      <c r="P802" s="50" t="s">
        <v>108</v>
      </c>
      <c r="Q802" s="35" t="s">
        <v>357</v>
      </c>
      <c r="R802" s="35" t="s">
        <v>489</v>
      </c>
      <c r="S802" s="36" t="s">
        <v>358</v>
      </c>
    </row>
    <row r="803" s="12" customFormat="1" ht="54" spans="1:19">
      <c r="A803" s="87" t="s">
        <v>3571</v>
      </c>
      <c r="B803" s="35" t="s">
        <v>2794</v>
      </c>
      <c r="C803" s="35" t="s">
        <v>3572</v>
      </c>
      <c r="D803" s="88" t="s">
        <v>27</v>
      </c>
      <c r="E803" s="88" t="s">
        <v>3573</v>
      </c>
      <c r="F803" s="88" t="s">
        <v>3574</v>
      </c>
      <c r="G803" s="88">
        <v>55</v>
      </c>
      <c r="H803" s="35" t="s">
        <v>30</v>
      </c>
      <c r="I803" s="35" t="s">
        <v>489</v>
      </c>
      <c r="J803" s="51" t="s">
        <v>3575</v>
      </c>
      <c r="K803" s="51" t="s">
        <v>3117</v>
      </c>
      <c r="L803" s="35" t="s">
        <v>34</v>
      </c>
      <c r="M803" s="35" t="s">
        <v>55</v>
      </c>
      <c r="N803" s="35" t="s">
        <v>354</v>
      </c>
      <c r="O803" s="36" t="s">
        <v>355</v>
      </c>
      <c r="P803" s="50" t="s">
        <v>108</v>
      </c>
      <c r="Q803" s="35" t="s">
        <v>357</v>
      </c>
      <c r="R803" s="35" t="s">
        <v>489</v>
      </c>
      <c r="S803" s="36" t="s">
        <v>358</v>
      </c>
    </row>
    <row r="804" s="12" customFormat="1" ht="40.5" spans="1:19">
      <c r="A804" s="87" t="s">
        <v>3576</v>
      </c>
      <c r="B804" s="35" t="s">
        <v>2659</v>
      </c>
      <c r="C804" s="35" t="s">
        <v>3577</v>
      </c>
      <c r="D804" s="88" t="s">
        <v>27</v>
      </c>
      <c r="E804" s="88" t="s">
        <v>599</v>
      </c>
      <c r="F804" s="88" t="s">
        <v>3578</v>
      </c>
      <c r="G804" s="88">
        <v>2</v>
      </c>
      <c r="H804" s="35" t="s">
        <v>30</v>
      </c>
      <c r="I804" s="35" t="s">
        <v>601</v>
      </c>
      <c r="J804" s="51" t="s">
        <v>602</v>
      </c>
      <c r="K804" s="51" t="s">
        <v>3579</v>
      </c>
      <c r="L804" s="35" t="s">
        <v>34</v>
      </c>
      <c r="M804" s="35" t="s">
        <v>604</v>
      </c>
      <c r="N804" s="35" t="s">
        <v>354</v>
      </c>
      <c r="O804" s="35" t="s">
        <v>355</v>
      </c>
      <c r="P804" s="50" t="s">
        <v>108</v>
      </c>
      <c r="Q804" s="35" t="s">
        <v>357</v>
      </c>
      <c r="R804" s="35" t="s">
        <v>601</v>
      </c>
      <c r="S804" s="36" t="s">
        <v>358</v>
      </c>
    </row>
    <row r="805" s="12" customFormat="1" ht="40.5" spans="1:19">
      <c r="A805" s="87" t="s">
        <v>3580</v>
      </c>
      <c r="B805" s="35" t="s">
        <v>2659</v>
      </c>
      <c r="C805" s="35" t="s">
        <v>3581</v>
      </c>
      <c r="D805" s="88" t="s">
        <v>27</v>
      </c>
      <c r="E805" s="88" t="s">
        <v>599</v>
      </c>
      <c r="F805" s="88" t="s">
        <v>3582</v>
      </c>
      <c r="G805" s="88">
        <v>10</v>
      </c>
      <c r="H805" s="35" t="s">
        <v>30</v>
      </c>
      <c r="I805" s="35" t="s">
        <v>601</v>
      </c>
      <c r="J805" s="51" t="s">
        <v>602</v>
      </c>
      <c r="K805" s="51" t="s">
        <v>3583</v>
      </c>
      <c r="L805" s="35" t="s">
        <v>34</v>
      </c>
      <c r="M805" s="35" t="s">
        <v>604</v>
      </c>
      <c r="N805" s="35" t="s">
        <v>354</v>
      </c>
      <c r="O805" s="35" t="s">
        <v>355</v>
      </c>
      <c r="P805" s="50" t="s">
        <v>108</v>
      </c>
      <c r="Q805" s="35" t="s">
        <v>357</v>
      </c>
      <c r="R805" s="35" t="s">
        <v>601</v>
      </c>
      <c r="S805" s="36" t="s">
        <v>358</v>
      </c>
    </row>
    <row r="806" s="12" customFormat="1" ht="40.5" spans="1:19">
      <c r="A806" s="87" t="s">
        <v>3584</v>
      </c>
      <c r="B806" s="35" t="s">
        <v>2659</v>
      </c>
      <c r="C806" s="35" t="s">
        <v>3585</v>
      </c>
      <c r="D806" s="88" t="s">
        <v>27</v>
      </c>
      <c r="E806" s="88" t="s">
        <v>599</v>
      </c>
      <c r="F806" s="88" t="s">
        <v>3586</v>
      </c>
      <c r="G806" s="88">
        <v>5</v>
      </c>
      <c r="H806" s="35" t="s">
        <v>30</v>
      </c>
      <c r="I806" s="35" t="s">
        <v>601</v>
      </c>
      <c r="J806" s="51" t="s">
        <v>602</v>
      </c>
      <c r="K806" s="51" t="s">
        <v>3583</v>
      </c>
      <c r="L806" s="35" t="s">
        <v>34</v>
      </c>
      <c r="M806" s="35" t="s">
        <v>604</v>
      </c>
      <c r="N806" s="35" t="s">
        <v>354</v>
      </c>
      <c r="O806" s="35" t="s">
        <v>355</v>
      </c>
      <c r="P806" s="50" t="s">
        <v>108</v>
      </c>
      <c r="Q806" s="35" t="s">
        <v>357</v>
      </c>
      <c r="R806" s="35" t="s">
        <v>601</v>
      </c>
      <c r="S806" s="36" t="s">
        <v>358</v>
      </c>
    </row>
    <row r="807" s="12" customFormat="1" ht="40.5" spans="1:19">
      <c r="A807" s="87" t="s">
        <v>3587</v>
      </c>
      <c r="B807" s="35" t="s">
        <v>2794</v>
      </c>
      <c r="C807" s="35" t="s">
        <v>3588</v>
      </c>
      <c r="D807" s="88" t="s">
        <v>27</v>
      </c>
      <c r="E807" s="88" t="s">
        <v>599</v>
      </c>
      <c r="F807" s="88" t="s">
        <v>3589</v>
      </c>
      <c r="G807" s="88">
        <v>9.5</v>
      </c>
      <c r="H807" s="35" t="s">
        <v>30</v>
      </c>
      <c r="I807" s="35" t="s">
        <v>601</v>
      </c>
      <c r="J807" s="51" t="s">
        <v>602</v>
      </c>
      <c r="K807" s="51" t="s">
        <v>3590</v>
      </c>
      <c r="L807" s="35" t="s">
        <v>34</v>
      </c>
      <c r="M807" s="35" t="s">
        <v>55</v>
      </c>
      <c r="N807" s="35" t="s">
        <v>354</v>
      </c>
      <c r="O807" s="35" t="s">
        <v>355</v>
      </c>
      <c r="P807" s="50" t="s">
        <v>108</v>
      </c>
      <c r="Q807" s="35" t="s">
        <v>357</v>
      </c>
      <c r="R807" s="35" t="s">
        <v>601</v>
      </c>
      <c r="S807" s="36" t="s">
        <v>358</v>
      </c>
    </row>
    <row r="808" s="12" customFormat="1" ht="40.5" spans="1:19">
      <c r="A808" s="87" t="s">
        <v>3591</v>
      </c>
      <c r="B808" s="35" t="s">
        <v>2659</v>
      </c>
      <c r="C808" s="35" t="s">
        <v>3592</v>
      </c>
      <c r="D808" s="88" t="s">
        <v>27</v>
      </c>
      <c r="E808" s="88" t="s">
        <v>3593</v>
      </c>
      <c r="F808" s="88" t="s">
        <v>3594</v>
      </c>
      <c r="G808" s="88">
        <v>140</v>
      </c>
      <c r="H808" s="35" t="s">
        <v>30</v>
      </c>
      <c r="I808" s="35" t="s">
        <v>601</v>
      </c>
      <c r="J808" s="51" t="s">
        <v>3595</v>
      </c>
      <c r="K808" s="51" t="s">
        <v>3590</v>
      </c>
      <c r="L808" s="35" t="s">
        <v>34</v>
      </c>
      <c r="M808" s="35" t="s">
        <v>55</v>
      </c>
      <c r="N808" s="35" t="s">
        <v>354</v>
      </c>
      <c r="O808" s="35" t="s">
        <v>355</v>
      </c>
      <c r="P808" s="50" t="s">
        <v>108</v>
      </c>
      <c r="Q808" s="35" t="s">
        <v>357</v>
      </c>
      <c r="R808" s="35" t="s">
        <v>601</v>
      </c>
      <c r="S808" s="36" t="s">
        <v>358</v>
      </c>
    </row>
    <row r="809" s="12" customFormat="1" ht="40.5" spans="1:19">
      <c r="A809" s="87" t="s">
        <v>3596</v>
      </c>
      <c r="B809" s="35" t="s">
        <v>2659</v>
      </c>
      <c r="C809" s="35" t="s">
        <v>3592</v>
      </c>
      <c r="D809" s="88" t="s">
        <v>27</v>
      </c>
      <c r="E809" s="88" t="s">
        <v>3593</v>
      </c>
      <c r="F809" s="88" t="s">
        <v>3597</v>
      </c>
      <c r="G809" s="88">
        <v>93</v>
      </c>
      <c r="H809" s="35" t="s">
        <v>30</v>
      </c>
      <c r="I809" s="35" t="s">
        <v>601</v>
      </c>
      <c r="J809" s="51" t="s">
        <v>3598</v>
      </c>
      <c r="K809" s="51" t="s">
        <v>3590</v>
      </c>
      <c r="L809" s="35" t="s">
        <v>34</v>
      </c>
      <c r="M809" s="35" t="s">
        <v>55</v>
      </c>
      <c r="N809" s="35" t="s">
        <v>354</v>
      </c>
      <c r="O809" s="35" t="s">
        <v>355</v>
      </c>
      <c r="P809" s="50" t="s">
        <v>108</v>
      </c>
      <c r="Q809" s="35" t="s">
        <v>357</v>
      </c>
      <c r="R809" s="35" t="s">
        <v>601</v>
      </c>
      <c r="S809" s="36" t="s">
        <v>358</v>
      </c>
    </row>
    <row r="810" s="12" customFormat="1" ht="40.5" spans="1:19">
      <c r="A810" s="87" t="s">
        <v>3599</v>
      </c>
      <c r="B810" s="35" t="s">
        <v>2659</v>
      </c>
      <c r="C810" s="35" t="s">
        <v>3592</v>
      </c>
      <c r="D810" s="88" t="s">
        <v>27</v>
      </c>
      <c r="E810" s="88" t="s">
        <v>3593</v>
      </c>
      <c r="F810" s="88" t="s">
        <v>3600</v>
      </c>
      <c r="G810" s="88">
        <v>19</v>
      </c>
      <c r="H810" s="35" t="s">
        <v>30</v>
      </c>
      <c r="I810" s="35" t="s">
        <v>601</v>
      </c>
      <c r="J810" s="51" t="s">
        <v>3601</v>
      </c>
      <c r="K810" s="51" t="s">
        <v>3590</v>
      </c>
      <c r="L810" s="35" t="s">
        <v>34</v>
      </c>
      <c r="M810" s="35" t="s">
        <v>55</v>
      </c>
      <c r="N810" s="35" t="s">
        <v>354</v>
      </c>
      <c r="O810" s="35" t="s">
        <v>355</v>
      </c>
      <c r="P810" s="50" t="s">
        <v>108</v>
      </c>
      <c r="Q810" s="35" t="s">
        <v>357</v>
      </c>
      <c r="R810" s="35" t="s">
        <v>601</v>
      </c>
      <c r="S810" s="36" t="s">
        <v>358</v>
      </c>
    </row>
    <row r="811" s="12" customFormat="1" ht="40.5" spans="1:19">
      <c r="A811" s="87" t="s">
        <v>3602</v>
      </c>
      <c r="B811" s="35" t="s">
        <v>2659</v>
      </c>
      <c r="C811" s="35" t="s">
        <v>3592</v>
      </c>
      <c r="D811" s="88" t="s">
        <v>27</v>
      </c>
      <c r="E811" s="88" t="s">
        <v>3593</v>
      </c>
      <c r="F811" s="88" t="s">
        <v>3603</v>
      </c>
      <c r="G811" s="88">
        <v>47</v>
      </c>
      <c r="H811" s="35" t="s">
        <v>30</v>
      </c>
      <c r="I811" s="35" t="s">
        <v>601</v>
      </c>
      <c r="J811" s="51" t="s">
        <v>3604</v>
      </c>
      <c r="K811" s="51" t="s">
        <v>3590</v>
      </c>
      <c r="L811" s="35" t="s">
        <v>34</v>
      </c>
      <c r="M811" s="35" t="s">
        <v>55</v>
      </c>
      <c r="N811" s="35" t="s">
        <v>354</v>
      </c>
      <c r="O811" s="35" t="s">
        <v>355</v>
      </c>
      <c r="P811" s="50" t="s">
        <v>108</v>
      </c>
      <c r="Q811" s="35" t="s">
        <v>357</v>
      </c>
      <c r="R811" s="35" t="s">
        <v>601</v>
      </c>
      <c r="S811" s="36" t="s">
        <v>358</v>
      </c>
    </row>
    <row r="812" s="12" customFormat="1" ht="40.5" spans="1:19">
      <c r="A812" s="87" t="s">
        <v>3605</v>
      </c>
      <c r="B812" s="35" t="s">
        <v>2659</v>
      </c>
      <c r="C812" s="35" t="s">
        <v>3592</v>
      </c>
      <c r="D812" s="88" t="s">
        <v>27</v>
      </c>
      <c r="E812" s="88" t="s">
        <v>3593</v>
      </c>
      <c r="F812" s="88" t="s">
        <v>3606</v>
      </c>
      <c r="G812" s="88">
        <v>20</v>
      </c>
      <c r="H812" s="35" t="s">
        <v>30</v>
      </c>
      <c r="I812" s="35" t="s">
        <v>601</v>
      </c>
      <c r="J812" s="51" t="s">
        <v>3595</v>
      </c>
      <c r="K812" s="51" t="s">
        <v>3590</v>
      </c>
      <c r="L812" s="35" t="s">
        <v>34</v>
      </c>
      <c r="M812" s="35" t="s">
        <v>55</v>
      </c>
      <c r="N812" s="35" t="s">
        <v>354</v>
      </c>
      <c r="O812" s="35" t="s">
        <v>355</v>
      </c>
      <c r="P812" s="50" t="s">
        <v>108</v>
      </c>
      <c r="Q812" s="35" t="s">
        <v>357</v>
      </c>
      <c r="R812" s="35" t="s">
        <v>601</v>
      </c>
      <c r="S812" s="36" t="s">
        <v>358</v>
      </c>
    </row>
    <row r="813" s="12" customFormat="1" ht="54" spans="1:19">
      <c r="A813" s="87" t="s">
        <v>3607</v>
      </c>
      <c r="B813" s="35" t="s">
        <v>2659</v>
      </c>
      <c r="C813" s="35" t="s">
        <v>3608</v>
      </c>
      <c r="D813" s="88" t="s">
        <v>27</v>
      </c>
      <c r="E813" s="88" t="s">
        <v>3593</v>
      </c>
      <c r="F813" s="88" t="s">
        <v>3609</v>
      </c>
      <c r="G813" s="88">
        <v>7</v>
      </c>
      <c r="H813" s="35" t="s">
        <v>30</v>
      </c>
      <c r="I813" s="35" t="s">
        <v>601</v>
      </c>
      <c r="J813" s="51" t="s">
        <v>3595</v>
      </c>
      <c r="K813" s="51" t="s">
        <v>3590</v>
      </c>
      <c r="L813" s="35" t="s">
        <v>34</v>
      </c>
      <c r="M813" s="35" t="s">
        <v>55</v>
      </c>
      <c r="N813" s="35" t="s">
        <v>354</v>
      </c>
      <c r="O813" s="35" t="s">
        <v>355</v>
      </c>
      <c r="P813" s="50" t="s">
        <v>108</v>
      </c>
      <c r="Q813" s="35" t="s">
        <v>357</v>
      </c>
      <c r="R813" s="35" t="s">
        <v>601</v>
      </c>
      <c r="S813" s="36" t="s">
        <v>358</v>
      </c>
    </row>
    <row r="814" s="12" customFormat="1" ht="27" spans="1:19">
      <c r="A814" s="87" t="s">
        <v>3610</v>
      </c>
      <c r="B814" s="35" t="s">
        <v>2659</v>
      </c>
      <c r="C814" s="35" t="s">
        <v>3611</v>
      </c>
      <c r="D814" s="88" t="s">
        <v>27</v>
      </c>
      <c r="E814" s="88" t="s">
        <v>624</v>
      </c>
      <c r="F814" s="88" t="s">
        <v>3612</v>
      </c>
      <c r="G814" s="88">
        <v>35</v>
      </c>
      <c r="H814" s="35" t="s">
        <v>30</v>
      </c>
      <c r="I814" s="35" t="s">
        <v>601</v>
      </c>
      <c r="J814" s="51" t="s">
        <v>2254</v>
      </c>
      <c r="K814" s="51" t="s">
        <v>3613</v>
      </c>
      <c r="L814" s="35" t="s">
        <v>34</v>
      </c>
      <c r="M814" s="35" t="s">
        <v>604</v>
      </c>
      <c r="N814" s="35" t="s">
        <v>354</v>
      </c>
      <c r="O814" s="35" t="s">
        <v>355</v>
      </c>
      <c r="P814" s="50" t="s">
        <v>108</v>
      </c>
      <c r="Q814" s="35" t="s">
        <v>357</v>
      </c>
      <c r="R814" s="35" t="s">
        <v>601</v>
      </c>
      <c r="S814" s="36" t="s">
        <v>358</v>
      </c>
    </row>
    <row r="815" s="12" customFormat="1" ht="54" spans="1:19">
      <c r="A815" s="87" t="s">
        <v>3614</v>
      </c>
      <c r="B815" s="35" t="s">
        <v>2659</v>
      </c>
      <c r="C815" s="35" t="s">
        <v>3615</v>
      </c>
      <c r="D815" s="88" t="s">
        <v>27</v>
      </c>
      <c r="E815" s="88" t="s">
        <v>3616</v>
      </c>
      <c r="F815" s="88" t="s">
        <v>3617</v>
      </c>
      <c r="G815" s="88">
        <v>30</v>
      </c>
      <c r="H815" s="35" t="s">
        <v>30</v>
      </c>
      <c r="I815" s="35" t="s">
        <v>601</v>
      </c>
      <c r="J815" s="51" t="s">
        <v>3618</v>
      </c>
      <c r="K815" s="51" t="s">
        <v>3619</v>
      </c>
      <c r="L815" s="35" t="s">
        <v>34</v>
      </c>
      <c r="M815" s="35" t="s">
        <v>604</v>
      </c>
      <c r="N815" s="35" t="s">
        <v>354</v>
      </c>
      <c r="O815" s="35" t="s">
        <v>355</v>
      </c>
      <c r="P815" s="50" t="s">
        <v>108</v>
      </c>
      <c r="Q815" s="35" t="s">
        <v>357</v>
      </c>
      <c r="R815" s="35" t="s">
        <v>601</v>
      </c>
      <c r="S815" s="36" t="s">
        <v>358</v>
      </c>
    </row>
    <row r="816" s="12" customFormat="1" ht="54" spans="1:19">
      <c r="A816" s="87" t="s">
        <v>3620</v>
      </c>
      <c r="B816" s="35" t="s">
        <v>2659</v>
      </c>
      <c r="C816" s="35" t="s">
        <v>3621</v>
      </c>
      <c r="D816" s="88" t="s">
        <v>27</v>
      </c>
      <c r="E816" s="88" t="s">
        <v>3622</v>
      </c>
      <c r="F816" s="88" t="s">
        <v>3623</v>
      </c>
      <c r="G816" s="88">
        <v>15</v>
      </c>
      <c r="H816" s="35" t="s">
        <v>30</v>
      </c>
      <c r="I816" s="35" t="s">
        <v>601</v>
      </c>
      <c r="J816" s="51" t="s">
        <v>3624</v>
      </c>
      <c r="K816" s="51" t="s">
        <v>3619</v>
      </c>
      <c r="L816" s="35" t="s">
        <v>34</v>
      </c>
      <c r="M816" s="35" t="s">
        <v>604</v>
      </c>
      <c r="N816" s="35" t="s">
        <v>354</v>
      </c>
      <c r="O816" s="35" t="s">
        <v>355</v>
      </c>
      <c r="P816" s="50" t="s">
        <v>108</v>
      </c>
      <c r="Q816" s="35" t="s">
        <v>357</v>
      </c>
      <c r="R816" s="35" t="s">
        <v>601</v>
      </c>
      <c r="S816" s="36" t="s">
        <v>358</v>
      </c>
    </row>
    <row r="817" s="12" customFormat="1" ht="54" spans="1:19">
      <c r="A817" s="87" t="s">
        <v>3625</v>
      </c>
      <c r="B817" s="35" t="s">
        <v>2659</v>
      </c>
      <c r="C817" s="35" t="s">
        <v>3626</v>
      </c>
      <c r="D817" s="88" t="s">
        <v>27</v>
      </c>
      <c r="E817" s="88" t="s">
        <v>3627</v>
      </c>
      <c r="F817" s="88" t="s">
        <v>3628</v>
      </c>
      <c r="G817" s="88">
        <v>50</v>
      </c>
      <c r="H817" s="35" t="s">
        <v>30</v>
      </c>
      <c r="I817" s="35" t="s">
        <v>601</v>
      </c>
      <c r="J817" s="51" t="s">
        <v>3629</v>
      </c>
      <c r="K817" s="51" t="s">
        <v>3619</v>
      </c>
      <c r="L817" s="35" t="s">
        <v>34</v>
      </c>
      <c r="M817" s="35" t="s">
        <v>604</v>
      </c>
      <c r="N817" s="35" t="s">
        <v>354</v>
      </c>
      <c r="O817" s="35" t="s">
        <v>355</v>
      </c>
      <c r="P817" s="50" t="s">
        <v>108</v>
      </c>
      <c r="Q817" s="35" t="s">
        <v>357</v>
      </c>
      <c r="R817" s="35" t="s">
        <v>601</v>
      </c>
      <c r="S817" s="36" t="s">
        <v>358</v>
      </c>
    </row>
    <row r="818" s="12" customFormat="1" ht="40.5" spans="1:19">
      <c r="A818" s="87" t="s">
        <v>3630</v>
      </c>
      <c r="B818" s="35" t="s">
        <v>2794</v>
      </c>
      <c r="C818" s="35" t="s">
        <v>3631</v>
      </c>
      <c r="D818" s="88" t="s">
        <v>27</v>
      </c>
      <c r="E818" s="88" t="s">
        <v>624</v>
      </c>
      <c r="F818" s="88" t="s">
        <v>3632</v>
      </c>
      <c r="G818" s="88">
        <v>10</v>
      </c>
      <c r="H818" s="35" t="s">
        <v>30</v>
      </c>
      <c r="I818" s="35" t="s">
        <v>601</v>
      </c>
      <c r="J818" s="51" t="s">
        <v>3618</v>
      </c>
      <c r="K818" s="51" t="s">
        <v>3619</v>
      </c>
      <c r="L818" s="35" t="s">
        <v>34</v>
      </c>
      <c r="M818" s="35" t="s">
        <v>55</v>
      </c>
      <c r="N818" s="35" t="s">
        <v>354</v>
      </c>
      <c r="O818" s="35" t="s">
        <v>355</v>
      </c>
      <c r="P818" s="50" t="s">
        <v>108</v>
      </c>
      <c r="Q818" s="35" t="s">
        <v>357</v>
      </c>
      <c r="R818" s="35" t="s">
        <v>601</v>
      </c>
      <c r="S818" s="36" t="s">
        <v>358</v>
      </c>
    </row>
    <row r="819" s="12" customFormat="1" ht="40.5" spans="1:19">
      <c r="A819" s="87" t="s">
        <v>3633</v>
      </c>
      <c r="B819" s="35" t="s">
        <v>2794</v>
      </c>
      <c r="C819" s="35" t="s">
        <v>3634</v>
      </c>
      <c r="D819" s="88" t="s">
        <v>27</v>
      </c>
      <c r="E819" s="88" t="s">
        <v>624</v>
      </c>
      <c r="F819" s="88" t="s">
        <v>3635</v>
      </c>
      <c r="G819" s="88">
        <v>8</v>
      </c>
      <c r="H819" s="35" t="s">
        <v>30</v>
      </c>
      <c r="I819" s="35" t="s">
        <v>601</v>
      </c>
      <c r="J819" s="51" t="s">
        <v>3636</v>
      </c>
      <c r="K819" s="51" t="s">
        <v>3619</v>
      </c>
      <c r="L819" s="35" t="s">
        <v>34</v>
      </c>
      <c r="M819" s="35" t="s">
        <v>55</v>
      </c>
      <c r="N819" s="35" t="s">
        <v>354</v>
      </c>
      <c r="O819" s="35" t="s">
        <v>355</v>
      </c>
      <c r="P819" s="50" t="s">
        <v>108</v>
      </c>
      <c r="Q819" s="35" t="s">
        <v>357</v>
      </c>
      <c r="R819" s="35" t="s">
        <v>601</v>
      </c>
      <c r="S819" s="36" t="s">
        <v>358</v>
      </c>
    </row>
    <row r="820" s="12" customFormat="1" ht="40.5" spans="1:19">
      <c r="A820" s="87" t="s">
        <v>3637</v>
      </c>
      <c r="B820" s="35" t="s">
        <v>2794</v>
      </c>
      <c r="C820" s="35" t="s">
        <v>3638</v>
      </c>
      <c r="D820" s="88" t="s">
        <v>27</v>
      </c>
      <c r="E820" s="88" t="s">
        <v>624</v>
      </c>
      <c r="F820" s="88" t="s">
        <v>3639</v>
      </c>
      <c r="G820" s="88">
        <v>9</v>
      </c>
      <c r="H820" s="35" t="s">
        <v>30</v>
      </c>
      <c r="I820" s="35" t="s">
        <v>601</v>
      </c>
      <c r="J820" s="51" t="s">
        <v>3640</v>
      </c>
      <c r="K820" s="51" t="s">
        <v>3619</v>
      </c>
      <c r="L820" s="35" t="s">
        <v>34</v>
      </c>
      <c r="M820" s="35" t="s">
        <v>55</v>
      </c>
      <c r="N820" s="35" t="s">
        <v>354</v>
      </c>
      <c r="O820" s="35" t="s">
        <v>355</v>
      </c>
      <c r="P820" s="50" t="s">
        <v>108</v>
      </c>
      <c r="Q820" s="35" t="s">
        <v>357</v>
      </c>
      <c r="R820" s="35" t="s">
        <v>601</v>
      </c>
      <c r="S820" s="36" t="s">
        <v>358</v>
      </c>
    </row>
    <row r="821" s="12" customFormat="1" ht="40.5" spans="1:19">
      <c r="A821" s="87" t="s">
        <v>3641</v>
      </c>
      <c r="B821" s="35" t="s">
        <v>2794</v>
      </c>
      <c r="C821" s="35" t="s">
        <v>3642</v>
      </c>
      <c r="D821" s="88" t="s">
        <v>27</v>
      </c>
      <c r="E821" s="88" t="s">
        <v>624</v>
      </c>
      <c r="F821" s="88" t="s">
        <v>3643</v>
      </c>
      <c r="G821" s="88">
        <v>9</v>
      </c>
      <c r="H821" s="35" t="s">
        <v>30</v>
      </c>
      <c r="I821" s="35" t="s">
        <v>601</v>
      </c>
      <c r="J821" s="51" t="s">
        <v>3644</v>
      </c>
      <c r="K821" s="51" t="s">
        <v>3645</v>
      </c>
      <c r="L821" s="35" t="s">
        <v>34</v>
      </c>
      <c r="M821" s="35" t="s">
        <v>55</v>
      </c>
      <c r="N821" s="35" t="s">
        <v>354</v>
      </c>
      <c r="O821" s="35" t="s">
        <v>355</v>
      </c>
      <c r="P821" s="50" t="s">
        <v>108</v>
      </c>
      <c r="Q821" s="35" t="s">
        <v>357</v>
      </c>
      <c r="R821" s="35" t="s">
        <v>601</v>
      </c>
      <c r="S821" s="36" t="s">
        <v>358</v>
      </c>
    </row>
    <row r="822" s="12" customFormat="1" ht="40.5" spans="1:19">
      <c r="A822" s="87" t="s">
        <v>3646</v>
      </c>
      <c r="B822" s="35" t="s">
        <v>2659</v>
      </c>
      <c r="C822" s="35" t="s">
        <v>3647</v>
      </c>
      <c r="D822" s="88" t="s">
        <v>27</v>
      </c>
      <c r="E822" s="88" t="s">
        <v>3648</v>
      </c>
      <c r="F822" s="88" t="s">
        <v>3649</v>
      </c>
      <c r="G822" s="88">
        <v>109</v>
      </c>
      <c r="H822" s="35" t="s">
        <v>30</v>
      </c>
      <c r="I822" s="35" t="s">
        <v>601</v>
      </c>
      <c r="J822" s="51" t="s">
        <v>3650</v>
      </c>
      <c r="K822" s="51" t="s">
        <v>3651</v>
      </c>
      <c r="L822" s="35" t="s">
        <v>34</v>
      </c>
      <c r="M822" s="35" t="s">
        <v>55</v>
      </c>
      <c r="N822" s="35" t="s">
        <v>354</v>
      </c>
      <c r="O822" s="35" t="s">
        <v>355</v>
      </c>
      <c r="P822" s="50" t="s">
        <v>108</v>
      </c>
      <c r="Q822" s="35" t="s">
        <v>357</v>
      </c>
      <c r="R822" s="35" t="s">
        <v>601</v>
      </c>
      <c r="S822" s="36" t="s">
        <v>358</v>
      </c>
    </row>
    <row r="823" s="12" customFormat="1" ht="40.5" spans="1:19">
      <c r="A823" s="87" t="s">
        <v>3652</v>
      </c>
      <c r="B823" s="35" t="s">
        <v>2659</v>
      </c>
      <c r="C823" s="35" t="s">
        <v>3653</v>
      </c>
      <c r="D823" s="88" t="s">
        <v>27</v>
      </c>
      <c r="E823" s="88" t="s">
        <v>3654</v>
      </c>
      <c r="F823" s="88" t="s">
        <v>3655</v>
      </c>
      <c r="G823" s="88">
        <v>17</v>
      </c>
      <c r="H823" s="35" t="s">
        <v>30</v>
      </c>
      <c r="I823" s="35" t="s">
        <v>601</v>
      </c>
      <c r="J823" s="51" t="s">
        <v>3656</v>
      </c>
      <c r="K823" s="51" t="s">
        <v>3590</v>
      </c>
      <c r="L823" s="35" t="s">
        <v>34</v>
      </c>
      <c r="M823" s="35" t="s">
        <v>55</v>
      </c>
      <c r="N823" s="35" t="s">
        <v>354</v>
      </c>
      <c r="O823" s="35" t="s">
        <v>355</v>
      </c>
      <c r="P823" s="50" t="s">
        <v>108</v>
      </c>
      <c r="Q823" s="35" t="s">
        <v>357</v>
      </c>
      <c r="R823" s="35" t="s">
        <v>601</v>
      </c>
      <c r="S823" s="36" t="s">
        <v>358</v>
      </c>
    </row>
    <row r="824" s="12" customFormat="1" ht="40.5" spans="1:19">
      <c r="A824" s="87" t="s">
        <v>3657</v>
      </c>
      <c r="B824" s="35" t="s">
        <v>2659</v>
      </c>
      <c r="C824" s="35" t="s">
        <v>3658</v>
      </c>
      <c r="D824" s="88" t="s">
        <v>27</v>
      </c>
      <c r="E824" s="88" t="s">
        <v>3659</v>
      </c>
      <c r="F824" s="88" t="s">
        <v>3660</v>
      </c>
      <c r="G824" s="88">
        <v>16</v>
      </c>
      <c r="H824" s="35" t="s">
        <v>30</v>
      </c>
      <c r="I824" s="35" t="s">
        <v>601</v>
      </c>
      <c r="J824" s="51" t="s">
        <v>3661</v>
      </c>
      <c r="K824" s="51" t="s">
        <v>3590</v>
      </c>
      <c r="L824" s="35" t="s">
        <v>34</v>
      </c>
      <c r="M824" s="35" t="s">
        <v>55</v>
      </c>
      <c r="N824" s="35" t="s">
        <v>354</v>
      </c>
      <c r="O824" s="35" t="s">
        <v>355</v>
      </c>
      <c r="P824" s="50" t="s">
        <v>108</v>
      </c>
      <c r="Q824" s="35" t="s">
        <v>357</v>
      </c>
      <c r="R824" s="35" t="s">
        <v>601</v>
      </c>
      <c r="S824" s="36" t="s">
        <v>358</v>
      </c>
    </row>
    <row r="825" s="12" customFormat="1" ht="40.5" spans="1:19">
      <c r="A825" s="87" t="s">
        <v>3662</v>
      </c>
      <c r="B825" s="35" t="s">
        <v>2659</v>
      </c>
      <c r="C825" s="35" t="s">
        <v>3658</v>
      </c>
      <c r="D825" s="88" t="s">
        <v>27</v>
      </c>
      <c r="E825" s="88" t="s">
        <v>3663</v>
      </c>
      <c r="F825" s="88" t="s">
        <v>3664</v>
      </c>
      <c r="G825" s="88">
        <v>43</v>
      </c>
      <c r="H825" s="35" t="s">
        <v>30</v>
      </c>
      <c r="I825" s="35" t="s">
        <v>601</v>
      </c>
      <c r="J825" s="51" t="s">
        <v>3665</v>
      </c>
      <c r="K825" s="51" t="s">
        <v>3590</v>
      </c>
      <c r="L825" s="35" t="s">
        <v>34</v>
      </c>
      <c r="M825" s="35" t="s">
        <v>55</v>
      </c>
      <c r="N825" s="35" t="s">
        <v>354</v>
      </c>
      <c r="O825" s="35" t="s">
        <v>355</v>
      </c>
      <c r="P825" s="50" t="s">
        <v>108</v>
      </c>
      <c r="Q825" s="35" t="s">
        <v>357</v>
      </c>
      <c r="R825" s="35" t="s">
        <v>601</v>
      </c>
      <c r="S825" s="36" t="s">
        <v>358</v>
      </c>
    </row>
    <row r="826" s="12" customFormat="1" ht="40.5" spans="1:19">
      <c r="A826" s="87" t="s">
        <v>3666</v>
      </c>
      <c r="B826" s="35" t="s">
        <v>2659</v>
      </c>
      <c r="C826" s="35" t="s">
        <v>3667</v>
      </c>
      <c r="D826" s="88" t="s">
        <v>27</v>
      </c>
      <c r="E826" s="88" t="s">
        <v>3668</v>
      </c>
      <c r="F826" s="88" t="s">
        <v>3669</v>
      </c>
      <c r="G826" s="88">
        <v>60</v>
      </c>
      <c r="H826" s="35" t="s">
        <v>30</v>
      </c>
      <c r="I826" s="35" t="s">
        <v>601</v>
      </c>
      <c r="J826" s="51" t="s">
        <v>3670</v>
      </c>
      <c r="K826" s="51" t="s">
        <v>3671</v>
      </c>
      <c r="L826" s="35" t="s">
        <v>34</v>
      </c>
      <c r="M826" s="35" t="s">
        <v>55</v>
      </c>
      <c r="N826" s="35" t="s">
        <v>354</v>
      </c>
      <c r="O826" s="35" t="s">
        <v>355</v>
      </c>
      <c r="P826" s="50" t="s">
        <v>108</v>
      </c>
      <c r="Q826" s="35" t="s">
        <v>357</v>
      </c>
      <c r="R826" s="35" t="s">
        <v>601</v>
      </c>
      <c r="S826" s="36" t="s">
        <v>358</v>
      </c>
    </row>
    <row r="827" s="12" customFormat="1" ht="40.5" spans="1:19">
      <c r="A827" s="87" t="s">
        <v>3672</v>
      </c>
      <c r="B827" s="35" t="s">
        <v>2659</v>
      </c>
      <c r="C827" s="35" t="s">
        <v>3667</v>
      </c>
      <c r="D827" s="88" t="s">
        <v>27</v>
      </c>
      <c r="E827" s="88" t="s">
        <v>3668</v>
      </c>
      <c r="F827" s="88" t="s">
        <v>3673</v>
      </c>
      <c r="G827" s="88">
        <v>60</v>
      </c>
      <c r="H827" s="35" t="s">
        <v>30</v>
      </c>
      <c r="I827" s="35" t="s">
        <v>601</v>
      </c>
      <c r="J827" s="51" t="s">
        <v>3670</v>
      </c>
      <c r="K827" s="51" t="s">
        <v>3671</v>
      </c>
      <c r="L827" s="35" t="s">
        <v>34</v>
      </c>
      <c r="M827" s="35" t="s">
        <v>55</v>
      </c>
      <c r="N827" s="35" t="s">
        <v>354</v>
      </c>
      <c r="O827" s="35" t="s">
        <v>355</v>
      </c>
      <c r="P827" s="50" t="s">
        <v>108</v>
      </c>
      <c r="Q827" s="35" t="s">
        <v>357</v>
      </c>
      <c r="R827" s="35" t="s">
        <v>601</v>
      </c>
      <c r="S827" s="36" t="s">
        <v>358</v>
      </c>
    </row>
    <row r="828" s="12" customFormat="1" ht="40.5" spans="1:19">
      <c r="A828" s="87" t="s">
        <v>3674</v>
      </c>
      <c r="B828" s="35" t="s">
        <v>2659</v>
      </c>
      <c r="C828" s="35" t="s">
        <v>3667</v>
      </c>
      <c r="D828" s="88" t="s">
        <v>27</v>
      </c>
      <c r="E828" s="88" t="s">
        <v>3668</v>
      </c>
      <c r="F828" s="88" t="s">
        <v>3675</v>
      </c>
      <c r="G828" s="88">
        <v>60</v>
      </c>
      <c r="H828" s="35" t="s">
        <v>30</v>
      </c>
      <c r="I828" s="35" t="s">
        <v>601</v>
      </c>
      <c r="J828" s="51" t="s">
        <v>3670</v>
      </c>
      <c r="K828" s="51" t="s">
        <v>3671</v>
      </c>
      <c r="L828" s="35" t="s">
        <v>34</v>
      </c>
      <c r="M828" s="35" t="s">
        <v>55</v>
      </c>
      <c r="N828" s="35" t="s">
        <v>354</v>
      </c>
      <c r="O828" s="35" t="s">
        <v>355</v>
      </c>
      <c r="P828" s="50" t="s">
        <v>108</v>
      </c>
      <c r="Q828" s="35" t="s">
        <v>357</v>
      </c>
      <c r="R828" s="35" t="s">
        <v>601</v>
      </c>
      <c r="S828" s="36" t="s">
        <v>358</v>
      </c>
    </row>
    <row r="829" s="12" customFormat="1" ht="40.5" spans="1:19">
      <c r="A829" s="87" t="s">
        <v>3676</v>
      </c>
      <c r="B829" s="35" t="s">
        <v>2659</v>
      </c>
      <c r="C829" s="35" t="s">
        <v>3677</v>
      </c>
      <c r="D829" s="88" t="s">
        <v>27</v>
      </c>
      <c r="E829" s="88" t="s">
        <v>3678</v>
      </c>
      <c r="F829" s="88" t="s">
        <v>3679</v>
      </c>
      <c r="G829" s="88">
        <v>14</v>
      </c>
      <c r="H829" s="35" t="s">
        <v>30</v>
      </c>
      <c r="I829" s="35" t="s">
        <v>601</v>
      </c>
      <c r="J829" s="51" t="s">
        <v>3680</v>
      </c>
      <c r="K829" s="51" t="s">
        <v>3671</v>
      </c>
      <c r="L829" s="35" t="s">
        <v>34</v>
      </c>
      <c r="M829" s="35" t="s">
        <v>55</v>
      </c>
      <c r="N829" s="35" t="s">
        <v>354</v>
      </c>
      <c r="O829" s="35" t="s">
        <v>355</v>
      </c>
      <c r="P829" s="50" t="s">
        <v>108</v>
      </c>
      <c r="Q829" s="35" t="s">
        <v>357</v>
      </c>
      <c r="R829" s="35" t="s">
        <v>601</v>
      </c>
      <c r="S829" s="36" t="s">
        <v>358</v>
      </c>
    </row>
    <row r="830" s="12" customFormat="1" ht="40.5" spans="1:19">
      <c r="A830" s="87" t="s">
        <v>3681</v>
      </c>
      <c r="B830" s="35" t="s">
        <v>2659</v>
      </c>
      <c r="C830" s="35" t="s">
        <v>3667</v>
      </c>
      <c r="D830" s="88" t="s">
        <v>27</v>
      </c>
      <c r="E830" s="88" t="s">
        <v>3678</v>
      </c>
      <c r="F830" s="88" t="s">
        <v>3682</v>
      </c>
      <c r="G830" s="88">
        <v>120</v>
      </c>
      <c r="H830" s="35" t="s">
        <v>30</v>
      </c>
      <c r="I830" s="35" t="s">
        <v>601</v>
      </c>
      <c r="J830" s="51" t="s">
        <v>3680</v>
      </c>
      <c r="K830" s="51" t="s">
        <v>3671</v>
      </c>
      <c r="L830" s="35" t="s">
        <v>34</v>
      </c>
      <c r="M830" s="35" t="s">
        <v>55</v>
      </c>
      <c r="N830" s="35" t="s">
        <v>354</v>
      </c>
      <c r="O830" s="35" t="s">
        <v>355</v>
      </c>
      <c r="P830" s="50" t="s">
        <v>108</v>
      </c>
      <c r="Q830" s="35" t="s">
        <v>357</v>
      </c>
      <c r="R830" s="35" t="s">
        <v>601</v>
      </c>
      <c r="S830" s="36" t="s">
        <v>358</v>
      </c>
    </row>
    <row r="831" s="12" customFormat="1" ht="40.5" spans="1:19">
      <c r="A831" s="87" t="s">
        <v>3683</v>
      </c>
      <c r="B831" s="35" t="s">
        <v>2659</v>
      </c>
      <c r="C831" s="35" t="s">
        <v>3667</v>
      </c>
      <c r="D831" s="88" t="s">
        <v>27</v>
      </c>
      <c r="E831" s="88" t="s">
        <v>3684</v>
      </c>
      <c r="F831" s="88" t="s">
        <v>3685</v>
      </c>
      <c r="G831" s="88">
        <v>25</v>
      </c>
      <c r="H831" s="35" t="s">
        <v>30</v>
      </c>
      <c r="I831" s="35" t="s">
        <v>601</v>
      </c>
      <c r="J831" s="51" t="s">
        <v>3686</v>
      </c>
      <c r="K831" s="51" t="s">
        <v>3590</v>
      </c>
      <c r="L831" s="35" t="s">
        <v>34</v>
      </c>
      <c r="M831" s="35" t="s">
        <v>55</v>
      </c>
      <c r="N831" s="35" t="s">
        <v>354</v>
      </c>
      <c r="O831" s="35" t="s">
        <v>355</v>
      </c>
      <c r="P831" s="50" t="s">
        <v>108</v>
      </c>
      <c r="Q831" s="35" t="s">
        <v>357</v>
      </c>
      <c r="R831" s="35" t="s">
        <v>601</v>
      </c>
      <c r="S831" s="36" t="s">
        <v>358</v>
      </c>
    </row>
    <row r="832" s="12" customFormat="1" ht="40.5" spans="1:19">
      <c r="A832" s="87" t="s">
        <v>3687</v>
      </c>
      <c r="B832" s="35" t="s">
        <v>2659</v>
      </c>
      <c r="C832" s="35" t="s">
        <v>3667</v>
      </c>
      <c r="D832" s="88" t="s">
        <v>27</v>
      </c>
      <c r="E832" s="88" t="s">
        <v>3688</v>
      </c>
      <c r="F832" s="88" t="s">
        <v>3689</v>
      </c>
      <c r="G832" s="88">
        <v>70</v>
      </c>
      <c r="H832" s="35" t="s">
        <v>30</v>
      </c>
      <c r="I832" s="35" t="s">
        <v>601</v>
      </c>
      <c r="J832" s="51" t="s">
        <v>3690</v>
      </c>
      <c r="K832" s="51" t="s">
        <v>3590</v>
      </c>
      <c r="L832" s="35" t="s">
        <v>34</v>
      </c>
      <c r="M832" s="35" t="s">
        <v>55</v>
      </c>
      <c r="N832" s="35" t="s">
        <v>354</v>
      </c>
      <c r="O832" s="35" t="s">
        <v>355</v>
      </c>
      <c r="P832" s="50" t="s">
        <v>108</v>
      </c>
      <c r="Q832" s="35" t="s">
        <v>357</v>
      </c>
      <c r="R832" s="35" t="s">
        <v>601</v>
      </c>
      <c r="S832" s="36" t="s">
        <v>358</v>
      </c>
    </row>
    <row r="833" s="12" customFormat="1" ht="40.5" spans="1:19">
      <c r="A833" s="87" t="s">
        <v>3691</v>
      </c>
      <c r="B833" s="35" t="s">
        <v>2659</v>
      </c>
      <c r="C833" s="35" t="s">
        <v>3667</v>
      </c>
      <c r="D833" s="88" t="s">
        <v>27</v>
      </c>
      <c r="E833" s="88" t="s">
        <v>3692</v>
      </c>
      <c r="F833" s="88" t="s">
        <v>3693</v>
      </c>
      <c r="G833" s="88">
        <v>30</v>
      </c>
      <c r="H833" s="35" t="s">
        <v>30</v>
      </c>
      <c r="I833" s="35" t="s">
        <v>601</v>
      </c>
      <c r="J833" s="51" t="s">
        <v>3694</v>
      </c>
      <c r="K833" s="51" t="s">
        <v>3671</v>
      </c>
      <c r="L833" s="35" t="s">
        <v>34</v>
      </c>
      <c r="M833" s="35" t="s">
        <v>55</v>
      </c>
      <c r="N833" s="35" t="s">
        <v>354</v>
      </c>
      <c r="O833" s="35" t="s">
        <v>355</v>
      </c>
      <c r="P833" s="50" t="s">
        <v>108</v>
      </c>
      <c r="Q833" s="35" t="s">
        <v>357</v>
      </c>
      <c r="R833" s="35" t="s">
        <v>601</v>
      </c>
      <c r="S833" s="36" t="s">
        <v>358</v>
      </c>
    </row>
    <row r="834" s="12" customFormat="1" ht="40.5" spans="1:19">
      <c r="A834" s="87" t="s">
        <v>3695</v>
      </c>
      <c r="B834" s="35" t="s">
        <v>2794</v>
      </c>
      <c r="C834" s="35" t="s">
        <v>3696</v>
      </c>
      <c r="D834" s="88" t="s">
        <v>27</v>
      </c>
      <c r="E834" s="88" t="s">
        <v>3668</v>
      </c>
      <c r="F834" s="88" t="s">
        <v>3697</v>
      </c>
      <c r="G834" s="88">
        <v>3</v>
      </c>
      <c r="H834" s="35" t="s">
        <v>30</v>
      </c>
      <c r="I834" s="35" t="s">
        <v>601</v>
      </c>
      <c r="J834" s="51" t="s">
        <v>3670</v>
      </c>
      <c r="K834" s="51" t="s">
        <v>3590</v>
      </c>
      <c r="L834" s="35" t="s">
        <v>34</v>
      </c>
      <c r="M834" s="35" t="s">
        <v>55</v>
      </c>
      <c r="N834" s="35" t="s">
        <v>354</v>
      </c>
      <c r="O834" s="35" t="s">
        <v>355</v>
      </c>
      <c r="P834" s="50" t="s">
        <v>108</v>
      </c>
      <c r="Q834" s="35" t="s">
        <v>357</v>
      </c>
      <c r="R834" s="35" t="s">
        <v>601</v>
      </c>
      <c r="S834" s="36" t="s">
        <v>358</v>
      </c>
    </row>
    <row r="835" s="12" customFormat="1" ht="40.5" spans="1:19">
      <c r="A835" s="87" t="s">
        <v>3698</v>
      </c>
      <c r="B835" s="35" t="s">
        <v>2794</v>
      </c>
      <c r="C835" s="35" t="s">
        <v>3696</v>
      </c>
      <c r="D835" s="88" t="s">
        <v>27</v>
      </c>
      <c r="E835" s="88" t="s">
        <v>3678</v>
      </c>
      <c r="F835" s="88" t="s">
        <v>3699</v>
      </c>
      <c r="G835" s="88">
        <v>5.8</v>
      </c>
      <c r="H835" s="35" t="s">
        <v>30</v>
      </c>
      <c r="I835" s="35" t="s">
        <v>601</v>
      </c>
      <c r="J835" s="51" t="s">
        <v>3680</v>
      </c>
      <c r="K835" s="51" t="s">
        <v>3590</v>
      </c>
      <c r="L835" s="35" t="s">
        <v>34</v>
      </c>
      <c r="M835" s="35" t="s">
        <v>55</v>
      </c>
      <c r="N835" s="35" t="s">
        <v>354</v>
      </c>
      <c r="O835" s="35" t="s">
        <v>355</v>
      </c>
      <c r="P835" s="50" t="s">
        <v>108</v>
      </c>
      <c r="Q835" s="35" t="s">
        <v>357</v>
      </c>
      <c r="R835" s="35" t="s">
        <v>601</v>
      </c>
      <c r="S835" s="36" t="s">
        <v>358</v>
      </c>
    </row>
    <row r="836" s="12" customFormat="1" ht="40.5" spans="1:19">
      <c r="A836" s="87" t="s">
        <v>3700</v>
      </c>
      <c r="B836" s="35" t="s">
        <v>2794</v>
      </c>
      <c r="C836" s="35" t="s">
        <v>3696</v>
      </c>
      <c r="D836" s="88" t="s">
        <v>27</v>
      </c>
      <c r="E836" s="88" t="s">
        <v>3701</v>
      </c>
      <c r="F836" s="88" t="s">
        <v>3702</v>
      </c>
      <c r="G836" s="88">
        <v>6</v>
      </c>
      <c r="H836" s="35" t="s">
        <v>30</v>
      </c>
      <c r="I836" s="35" t="s">
        <v>601</v>
      </c>
      <c r="J836" s="51" t="s">
        <v>3703</v>
      </c>
      <c r="K836" s="51" t="s">
        <v>3590</v>
      </c>
      <c r="L836" s="35" t="s">
        <v>34</v>
      </c>
      <c r="M836" s="35" t="s">
        <v>55</v>
      </c>
      <c r="N836" s="35" t="s">
        <v>354</v>
      </c>
      <c r="O836" s="35" t="s">
        <v>355</v>
      </c>
      <c r="P836" s="50" t="s">
        <v>108</v>
      </c>
      <c r="Q836" s="35" t="s">
        <v>357</v>
      </c>
      <c r="R836" s="35" t="s">
        <v>601</v>
      </c>
      <c r="S836" s="36" t="s">
        <v>358</v>
      </c>
    </row>
    <row r="837" s="12" customFormat="1" ht="40.5" spans="1:19">
      <c r="A837" s="87" t="s">
        <v>3704</v>
      </c>
      <c r="B837" s="35" t="s">
        <v>2794</v>
      </c>
      <c r="C837" s="35" t="s">
        <v>3696</v>
      </c>
      <c r="D837" s="88" t="s">
        <v>27</v>
      </c>
      <c r="E837" s="88" t="s">
        <v>3705</v>
      </c>
      <c r="F837" s="88" t="s">
        <v>3706</v>
      </c>
      <c r="G837" s="88">
        <v>6</v>
      </c>
      <c r="H837" s="35" t="s">
        <v>30</v>
      </c>
      <c r="I837" s="35" t="s">
        <v>601</v>
      </c>
      <c r="J837" s="51" t="s">
        <v>3707</v>
      </c>
      <c r="K837" s="51" t="s">
        <v>3590</v>
      </c>
      <c r="L837" s="35" t="s">
        <v>34</v>
      </c>
      <c r="M837" s="35" t="s">
        <v>55</v>
      </c>
      <c r="N837" s="35" t="s">
        <v>354</v>
      </c>
      <c r="O837" s="35" t="s">
        <v>355</v>
      </c>
      <c r="P837" s="50" t="s">
        <v>108</v>
      </c>
      <c r="Q837" s="35" t="s">
        <v>357</v>
      </c>
      <c r="R837" s="35" t="s">
        <v>601</v>
      </c>
      <c r="S837" s="36" t="s">
        <v>358</v>
      </c>
    </row>
    <row r="838" s="12" customFormat="1" ht="40.5" spans="1:19">
      <c r="A838" s="87" t="s">
        <v>3708</v>
      </c>
      <c r="B838" s="35" t="s">
        <v>2659</v>
      </c>
      <c r="C838" s="35" t="s">
        <v>3709</v>
      </c>
      <c r="D838" s="88" t="s">
        <v>27</v>
      </c>
      <c r="E838" s="88" t="s">
        <v>619</v>
      </c>
      <c r="F838" s="88" t="s">
        <v>3710</v>
      </c>
      <c r="G838" s="88">
        <v>75</v>
      </c>
      <c r="H838" s="35" t="s">
        <v>30</v>
      </c>
      <c r="I838" s="35" t="s">
        <v>601</v>
      </c>
      <c r="J838" s="51" t="s">
        <v>2259</v>
      </c>
      <c r="K838" s="51" t="s">
        <v>3590</v>
      </c>
      <c r="L838" s="35" t="s">
        <v>34</v>
      </c>
      <c r="M838" s="35" t="s">
        <v>55</v>
      </c>
      <c r="N838" s="35" t="s">
        <v>354</v>
      </c>
      <c r="O838" s="35" t="s">
        <v>355</v>
      </c>
      <c r="P838" s="50" t="s">
        <v>108</v>
      </c>
      <c r="Q838" s="35" t="s">
        <v>357</v>
      </c>
      <c r="R838" s="35" t="s">
        <v>601</v>
      </c>
      <c r="S838" s="36" t="s">
        <v>358</v>
      </c>
    </row>
    <row r="839" s="12" customFormat="1" ht="40.5" spans="1:19">
      <c r="A839" s="87" t="s">
        <v>3711</v>
      </c>
      <c r="B839" s="35" t="s">
        <v>2659</v>
      </c>
      <c r="C839" s="35" t="s">
        <v>3712</v>
      </c>
      <c r="D839" s="88" t="s">
        <v>27</v>
      </c>
      <c r="E839" s="88" t="s">
        <v>619</v>
      </c>
      <c r="F839" s="88" t="s">
        <v>3713</v>
      </c>
      <c r="G839" s="88">
        <v>50</v>
      </c>
      <c r="H839" s="35" t="s">
        <v>30</v>
      </c>
      <c r="I839" s="35" t="s">
        <v>601</v>
      </c>
      <c r="J839" s="51" t="s">
        <v>3714</v>
      </c>
      <c r="K839" s="51" t="s">
        <v>3590</v>
      </c>
      <c r="L839" s="35" t="s">
        <v>34</v>
      </c>
      <c r="M839" s="35" t="s">
        <v>55</v>
      </c>
      <c r="N839" s="35" t="s">
        <v>354</v>
      </c>
      <c r="O839" s="35" t="s">
        <v>355</v>
      </c>
      <c r="P839" s="50" t="s">
        <v>108</v>
      </c>
      <c r="Q839" s="35" t="s">
        <v>357</v>
      </c>
      <c r="R839" s="35" t="s">
        <v>601</v>
      </c>
      <c r="S839" s="36" t="s">
        <v>358</v>
      </c>
    </row>
    <row r="840" s="12" customFormat="1" ht="40.5" spans="1:19">
      <c r="A840" s="87" t="s">
        <v>3715</v>
      </c>
      <c r="B840" s="35" t="s">
        <v>2659</v>
      </c>
      <c r="C840" s="35" t="s">
        <v>3709</v>
      </c>
      <c r="D840" s="88" t="s">
        <v>27</v>
      </c>
      <c r="E840" s="88" t="s">
        <v>619</v>
      </c>
      <c r="F840" s="88" t="s">
        <v>3716</v>
      </c>
      <c r="G840" s="88">
        <v>20</v>
      </c>
      <c r="H840" s="35" t="s">
        <v>30</v>
      </c>
      <c r="I840" s="35" t="s">
        <v>601</v>
      </c>
      <c r="J840" s="51" t="s">
        <v>3714</v>
      </c>
      <c r="K840" s="51" t="s">
        <v>3590</v>
      </c>
      <c r="L840" s="35" t="s">
        <v>34</v>
      </c>
      <c r="M840" s="35" t="s">
        <v>55</v>
      </c>
      <c r="N840" s="35" t="s">
        <v>354</v>
      </c>
      <c r="O840" s="35" t="s">
        <v>355</v>
      </c>
      <c r="P840" s="50" t="s">
        <v>108</v>
      </c>
      <c r="Q840" s="35" t="s">
        <v>357</v>
      </c>
      <c r="R840" s="35" t="s">
        <v>601</v>
      </c>
      <c r="S840" s="36" t="s">
        <v>358</v>
      </c>
    </row>
    <row r="841" s="12" customFormat="1" ht="40.5" spans="1:19">
      <c r="A841" s="87" t="s">
        <v>3717</v>
      </c>
      <c r="B841" s="35" t="s">
        <v>2794</v>
      </c>
      <c r="C841" s="35" t="s">
        <v>3718</v>
      </c>
      <c r="D841" s="88" t="s">
        <v>27</v>
      </c>
      <c r="E841" s="88" t="s">
        <v>619</v>
      </c>
      <c r="F841" s="88" t="s">
        <v>3719</v>
      </c>
      <c r="G841" s="88">
        <v>9</v>
      </c>
      <c r="H841" s="35" t="s">
        <v>30</v>
      </c>
      <c r="I841" s="35" t="s">
        <v>601</v>
      </c>
      <c r="J841" s="51" t="s">
        <v>2259</v>
      </c>
      <c r="K841" s="51" t="s">
        <v>3590</v>
      </c>
      <c r="L841" s="35" t="s">
        <v>34</v>
      </c>
      <c r="M841" s="35" t="s">
        <v>55</v>
      </c>
      <c r="N841" s="35" t="s">
        <v>354</v>
      </c>
      <c r="O841" s="35" t="s">
        <v>355</v>
      </c>
      <c r="P841" s="50" t="s">
        <v>108</v>
      </c>
      <c r="Q841" s="35" t="s">
        <v>357</v>
      </c>
      <c r="R841" s="35" t="s">
        <v>601</v>
      </c>
      <c r="S841" s="36" t="s">
        <v>358</v>
      </c>
    </row>
    <row r="842" s="12" customFormat="1" ht="40.5" spans="1:19">
      <c r="A842" s="87" t="s">
        <v>3720</v>
      </c>
      <c r="B842" s="35" t="s">
        <v>2794</v>
      </c>
      <c r="C842" s="35" t="s">
        <v>3718</v>
      </c>
      <c r="D842" s="88" t="s">
        <v>27</v>
      </c>
      <c r="E842" s="88" t="s">
        <v>619</v>
      </c>
      <c r="F842" s="88" t="s">
        <v>3721</v>
      </c>
      <c r="G842" s="88">
        <v>10</v>
      </c>
      <c r="H842" s="35" t="s">
        <v>30</v>
      </c>
      <c r="I842" s="35" t="s">
        <v>601</v>
      </c>
      <c r="J842" s="51" t="s">
        <v>3722</v>
      </c>
      <c r="K842" s="51" t="s">
        <v>3590</v>
      </c>
      <c r="L842" s="35" t="s">
        <v>34</v>
      </c>
      <c r="M842" s="35" t="s">
        <v>55</v>
      </c>
      <c r="N842" s="35" t="s">
        <v>354</v>
      </c>
      <c r="O842" s="35" t="s">
        <v>355</v>
      </c>
      <c r="P842" s="50" t="s">
        <v>108</v>
      </c>
      <c r="Q842" s="35" t="s">
        <v>357</v>
      </c>
      <c r="R842" s="35" t="s">
        <v>601</v>
      </c>
      <c r="S842" s="36" t="s">
        <v>358</v>
      </c>
    </row>
    <row r="843" s="12" customFormat="1" ht="40.5" spans="1:19">
      <c r="A843" s="87" t="s">
        <v>3723</v>
      </c>
      <c r="B843" s="35" t="s">
        <v>2794</v>
      </c>
      <c r="C843" s="35" t="s">
        <v>3718</v>
      </c>
      <c r="D843" s="88" t="s">
        <v>27</v>
      </c>
      <c r="E843" s="88" t="s">
        <v>619</v>
      </c>
      <c r="F843" s="88" t="s">
        <v>3724</v>
      </c>
      <c r="G843" s="88">
        <v>9.5</v>
      </c>
      <c r="H843" s="35" t="s">
        <v>30</v>
      </c>
      <c r="I843" s="35" t="s">
        <v>601</v>
      </c>
      <c r="J843" s="51" t="s">
        <v>3725</v>
      </c>
      <c r="K843" s="51" t="s">
        <v>3590</v>
      </c>
      <c r="L843" s="35" t="s">
        <v>34</v>
      </c>
      <c r="M843" s="35" t="s">
        <v>55</v>
      </c>
      <c r="N843" s="35" t="s">
        <v>354</v>
      </c>
      <c r="O843" s="35" t="s">
        <v>355</v>
      </c>
      <c r="P843" s="50" t="s">
        <v>108</v>
      </c>
      <c r="Q843" s="35" t="s">
        <v>357</v>
      </c>
      <c r="R843" s="35" t="s">
        <v>601</v>
      </c>
      <c r="S843" s="36" t="s">
        <v>358</v>
      </c>
    </row>
    <row r="844" s="12" customFormat="1" ht="40.5" spans="1:19">
      <c r="A844" s="87" t="s">
        <v>3726</v>
      </c>
      <c r="B844" s="35" t="s">
        <v>2794</v>
      </c>
      <c r="C844" s="35" t="s">
        <v>3718</v>
      </c>
      <c r="D844" s="88" t="s">
        <v>27</v>
      </c>
      <c r="E844" s="88" t="s">
        <v>619</v>
      </c>
      <c r="F844" s="88" t="s">
        <v>3727</v>
      </c>
      <c r="G844" s="88">
        <v>9</v>
      </c>
      <c r="H844" s="35" t="s">
        <v>30</v>
      </c>
      <c r="I844" s="35" t="s">
        <v>601</v>
      </c>
      <c r="J844" s="51" t="s">
        <v>3728</v>
      </c>
      <c r="K844" s="51" t="s">
        <v>3590</v>
      </c>
      <c r="L844" s="35" t="s">
        <v>34</v>
      </c>
      <c r="M844" s="35" t="s">
        <v>55</v>
      </c>
      <c r="N844" s="35" t="s">
        <v>354</v>
      </c>
      <c r="O844" s="35" t="s">
        <v>355</v>
      </c>
      <c r="P844" s="50" t="s">
        <v>108</v>
      </c>
      <c r="Q844" s="35" t="s">
        <v>357</v>
      </c>
      <c r="R844" s="35" t="s">
        <v>601</v>
      </c>
      <c r="S844" s="36" t="s">
        <v>358</v>
      </c>
    </row>
    <row r="845" s="12" customFormat="1" ht="40.5" spans="1:19">
      <c r="A845" s="87" t="s">
        <v>3729</v>
      </c>
      <c r="B845" s="35" t="s">
        <v>2794</v>
      </c>
      <c r="C845" s="35" t="s">
        <v>3718</v>
      </c>
      <c r="D845" s="88" t="s">
        <v>27</v>
      </c>
      <c r="E845" s="88" t="s">
        <v>619</v>
      </c>
      <c r="F845" s="88" t="s">
        <v>3730</v>
      </c>
      <c r="G845" s="88">
        <v>10</v>
      </c>
      <c r="H845" s="35" t="s">
        <v>30</v>
      </c>
      <c r="I845" s="35" t="s">
        <v>601</v>
      </c>
      <c r="J845" s="51" t="s">
        <v>3731</v>
      </c>
      <c r="K845" s="51" t="s">
        <v>3590</v>
      </c>
      <c r="L845" s="35" t="s">
        <v>34</v>
      </c>
      <c r="M845" s="35" t="s">
        <v>55</v>
      </c>
      <c r="N845" s="35" t="s">
        <v>354</v>
      </c>
      <c r="O845" s="35" t="s">
        <v>355</v>
      </c>
      <c r="P845" s="50" t="s">
        <v>108</v>
      </c>
      <c r="Q845" s="35" t="s">
        <v>357</v>
      </c>
      <c r="R845" s="35" t="s">
        <v>601</v>
      </c>
      <c r="S845" s="36" t="s">
        <v>358</v>
      </c>
    </row>
    <row r="846" s="12" customFormat="1" ht="40.5" spans="1:19">
      <c r="A846" s="87" t="s">
        <v>3732</v>
      </c>
      <c r="B846" s="35" t="s">
        <v>2659</v>
      </c>
      <c r="C846" s="35" t="s">
        <v>3733</v>
      </c>
      <c r="D846" s="88" t="s">
        <v>27</v>
      </c>
      <c r="E846" s="88" t="s">
        <v>1087</v>
      </c>
      <c r="F846" s="88" t="s">
        <v>3734</v>
      </c>
      <c r="G846" s="88">
        <v>83</v>
      </c>
      <c r="H846" s="35" t="s">
        <v>30</v>
      </c>
      <c r="I846" s="35" t="s">
        <v>601</v>
      </c>
      <c r="J846" s="51" t="s">
        <v>2269</v>
      </c>
      <c r="K846" s="51" t="s">
        <v>3590</v>
      </c>
      <c r="L846" s="35" t="s">
        <v>34</v>
      </c>
      <c r="M846" s="35" t="s">
        <v>55</v>
      </c>
      <c r="N846" s="35" t="s">
        <v>354</v>
      </c>
      <c r="O846" s="35" t="s">
        <v>355</v>
      </c>
      <c r="P846" s="50" t="s">
        <v>108</v>
      </c>
      <c r="Q846" s="35" t="s">
        <v>357</v>
      </c>
      <c r="R846" s="35" t="s">
        <v>601</v>
      </c>
      <c r="S846" s="36" t="s">
        <v>358</v>
      </c>
    </row>
    <row r="847" s="12" customFormat="1" ht="67.5" spans="1:19">
      <c r="A847" s="87" t="s">
        <v>3735</v>
      </c>
      <c r="B847" s="35" t="s">
        <v>2659</v>
      </c>
      <c r="C847" s="35" t="s">
        <v>3736</v>
      </c>
      <c r="D847" s="88" t="s">
        <v>27</v>
      </c>
      <c r="E847" s="88" t="s">
        <v>1087</v>
      </c>
      <c r="F847" s="88" t="s">
        <v>3737</v>
      </c>
      <c r="G847" s="88">
        <v>68.95</v>
      </c>
      <c r="H847" s="35" t="s">
        <v>30</v>
      </c>
      <c r="I847" s="35" t="s">
        <v>601</v>
      </c>
      <c r="J847" s="51" t="s">
        <v>3738</v>
      </c>
      <c r="K847" s="51" t="s">
        <v>3739</v>
      </c>
      <c r="L847" s="35" t="s">
        <v>34</v>
      </c>
      <c r="M847" s="35" t="s">
        <v>55</v>
      </c>
      <c r="N847" s="35" t="s">
        <v>354</v>
      </c>
      <c r="O847" s="35" t="s">
        <v>355</v>
      </c>
      <c r="P847" s="50" t="s">
        <v>108</v>
      </c>
      <c r="Q847" s="35" t="s">
        <v>357</v>
      </c>
      <c r="R847" s="35" t="s">
        <v>601</v>
      </c>
      <c r="S847" s="36" t="s">
        <v>358</v>
      </c>
    </row>
    <row r="848" s="12" customFormat="1" ht="54" spans="1:19">
      <c r="A848" s="87" t="s">
        <v>3740</v>
      </c>
      <c r="B848" s="35" t="s">
        <v>2659</v>
      </c>
      <c r="C848" s="35" t="s">
        <v>3741</v>
      </c>
      <c r="D848" s="88" t="s">
        <v>27</v>
      </c>
      <c r="E848" s="88" t="s">
        <v>3742</v>
      </c>
      <c r="F848" s="88" t="s">
        <v>3743</v>
      </c>
      <c r="G848" s="88">
        <v>9.8</v>
      </c>
      <c r="H848" s="35" t="s">
        <v>30</v>
      </c>
      <c r="I848" s="35" t="s">
        <v>601</v>
      </c>
      <c r="J848" s="51" t="s">
        <v>3744</v>
      </c>
      <c r="K848" s="51" t="s">
        <v>3739</v>
      </c>
      <c r="L848" s="35" t="s">
        <v>34</v>
      </c>
      <c r="M848" s="35" t="s">
        <v>55</v>
      </c>
      <c r="N848" s="35" t="s">
        <v>354</v>
      </c>
      <c r="O848" s="35" t="s">
        <v>355</v>
      </c>
      <c r="P848" s="50" t="s">
        <v>108</v>
      </c>
      <c r="Q848" s="35" t="s">
        <v>357</v>
      </c>
      <c r="R848" s="35" t="s">
        <v>601</v>
      </c>
      <c r="S848" s="36" t="s">
        <v>358</v>
      </c>
    </row>
    <row r="849" s="12" customFormat="1" ht="54" spans="1:19">
      <c r="A849" s="87" t="s">
        <v>3745</v>
      </c>
      <c r="B849" s="35" t="s">
        <v>2659</v>
      </c>
      <c r="C849" s="35" t="s">
        <v>3746</v>
      </c>
      <c r="D849" s="88" t="s">
        <v>27</v>
      </c>
      <c r="E849" s="88" t="s">
        <v>3747</v>
      </c>
      <c r="F849" s="88" t="s">
        <v>3748</v>
      </c>
      <c r="G849" s="88">
        <v>10</v>
      </c>
      <c r="H849" s="35" t="s">
        <v>30</v>
      </c>
      <c r="I849" s="35" t="s">
        <v>601</v>
      </c>
      <c r="J849" s="51" t="s">
        <v>3749</v>
      </c>
      <c r="K849" s="51" t="s">
        <v>3739</v>
      </c>
      <c r="L849" s="35" t="s">
        <v>34</v>
      </c>
      <c r="M849" s="35" t="s">
        <v>55</v>
      </c>
      <c r="N849" s="35" t="s">
        <v>354</v>
      </c>
      <c r="O849" s="35" t="s">
        <v>355</v>
      </c>
      <c r="P849" s="50" t="s">
        <v>108</v>
      </c>
      <c r="Q849" s="35" t="s">
        <v>357</v>
      </c>
      <c r="R849" s="35" t="s">
        <v>601</v>
      </c>
      <c r="S849" s="36" t="s">
        <v>358</v>
      </c>
    </row>
    <row r="850" s="12" customFormat="1" ht="54" spans="1:19">
      <c r="A850" s="87" t="s">
        <v>3750</v>
      </c>
      <c r="B850" s="35" t="s">
        <v>2659</v>
      </c>
      <c r="C850" s="35" t="s">
        <v>3751</v>
      </c>
      <c r="D850" s="88" t="s">
        <v>27</v>
      </c>
      <c r="E850" s="88" t="s">
        <v>3752</v>
      </c>
      <c r="F850" s="88" t="s">
        <v>3753</v>
      </c>
      <c r="G850" s="88">
        <v>9.5</v>
      </c>
      <c r="H850" s="35" t="s">
        <v>30</v>
      </c>
      <c r="I850" s="35" t="s">
        <v>601</v>
      </c>
      <c r="J850" s="51" t="s">
        <v>3754</v>
      </c>
      <c r="K850" s="51" t="s">
        <v>3739</v>
      </c>
      <c r="L850" s="35" t="s">
        <v>34</v>
      </c>
      <c r="M850" s="35" t="s">
        <v>55</v>
      </c>
      <c r="N850" s="35" t="s">
        <v>354</v>
      </c>
      <c r="O850" s="35" t="s">
        <v>355</v>
      </c>
      <c r="P850" s="50" t="s">
        <v>108</v>
      </c>
      <c r="Q850" s="35" t="s">
        <v>357</v>
      </c>
      <c r="R850" s="35" t="s">
        <v>601</v>
      </c>
      <c r="S850" s="36" t="s">
        <v>358</v>
      </c>
    </row>
    <row r="851" s="12" customFormat="1" ht="54" spans="1:19">
      <c r="A851" s="87" t="s">
        <v>3755</v>
      </c>
      <c r="B851" s="35" t="s">
        <v>2659</v>
      </c>
      <c r="C851" s="35" t="s">
        <v>3756</v>
      </c>
      <c r="D851" s="88" t="s">
        <v>27</v>
      </c>
      <c r="E851" s="88" t="s">
        <v>3757</v>
      </c>
      <c r="F851" s="88" t="s">
        <v>3758</v>
      </c>
      <c r="G851" s="88">
        <v>9</v>
      </c>
      <c r="H851" s="35" t="s">
        <v>30</v>
      </c>
      <c r="I851" s="35" t="s">
        <v>601</v>
      </c>
      <c r="J851" s="51" t="s">
        <v>3759</v>
      </c>
      <c r="K851" s="51" t="s">
        <v>3739</v>
      </c>
      <c r="L851" s="35" t="s">
        <v>34</v>
      </c>
      <c r="M851" s="35" t="s">
        <v>55</v>
      </c>
      <c r="N851" s="35" t="s">
        <v>354</v>
      </c>
      <c r="O851" s="35" t="s">
        <v>355</v>
      </c>
      <c r="P851" s="50" t="s">
        <v>108</v>
      </c>
      <c r="Q851" s="35" t="s">
        <v>357</v>
      </c>
      <c r="R851" s="35" t="s">
        <v>601</v>
      </c>
      <c r="S851" s="36" t="s">
        <v>358</v>
      </c>
    </row>
    <row r="852" s="13" customFormat="1" ht="67.5" spans="1:19">
      <c r="A852" s="87" t="s">
        <v>3760</v>
      </c>
      <c r="B852" s="35" t="s">
        <v>2659</v>
      </c>
      <c r="C852" s="35" t="s">
        <v>3761</v>
      </c>
      <c r="D852" s="88" t="s">
        <v>27</v>
      </c>
      <c r="E852" s="88" t="s">
        <v>3616</v>
      </c>
      <c r="F852" s="88" t="s">
        <v>3762</v>
      </c>
      <c r="G852" s="88">
        <v>20</v>
      </c>
      <c r="H852" s="35" t="s">
        <v>30</v>
      </c>
      <c r="I852" s="35" t="s">
        <v>601</v>
      </c>
      <c r="J852" s="51" t="s">
        <v>3618</v>
      </c>
      <c r="K852" s="51" t="s">
        <v>3619</v>
      </c>
      <c r="L852" s="35" t="s">
        <v>34</v>
      </c>
      <c r="M852" s="35" t="s">
        <v>604</v>
      </c>
      <c r="N852" s="35" t="s">
        <v>354</v>
      </c>
      <c r="O852" s="36" t="s">
        <v>355</v>
      </c>
      <c r="P852" s="50" t="s">
        <v>108</v>
      </c>
      <c r="Q852" s="35" t="s">
        <v>357</v>
      </c>
      <c r="R852" s="35" t="s">
        <v>601</v>
      </c>
      <c r="S852" s="36" t="s">
        <v>358</v>
      </c>
    </row>
    <row r="853" s="13" customFormat="1" ht="54" spans="1:19">
      <c r="A853" s="87" t="s">
        <v>3763</v>
      </c>
      <c r="B853" s="35" t="s">
        <v>2794</v>
      </c>
      <c r="C853" s="35" t="s">
        <v>3764</v>
      </c>
      <c r="D853" s="88" t="s">
        <v>27</v>
      </c>
      <c r="E853" s="88" t="s">
        <v>3765</v>
      </c>
      <c r="F853" s="88" t="s">
        <v>3766</v>
      </c>
      <c r="G853" s="88">
        <v>3</v>
      </c>
      <c r="H853" s="35" t="s">
        <v>30</v>
      </c>
      <c r="I853" s="35" t="s">
        <v>601</v>
      </c>
      <c r="J853" s="35" t="s">
        <v>3767</v>
      </c>
      <c r="K853" s="35" t="s">
        <v>3590</v>
      </c>
      <c r="L853" s="35" t="s">
        <v>34</v>
      </c>
      <c r="M853" s="35" t="s">
        <v>55</v>
      </c>
      <c r="N853" s="35" t="s">
        <v>354</v>
      </c>
      <c r="O853" s="36" t="s">
        <v>355</v>
      </c>
      <c r="P853" s="50" t="s">
        <v>108</v>
      </c>
      <c r="Q853" s="35" t="s">
        <v>357</v>
      </c>
      <c r="R853" s="35" t="s">
        <v>601</v>
      </c>
      <c r="S853" s="36" t="s">
        <v>358</v>
      </c>
    </row>
    <row r="854" s="12" customFormat="1" spans="1:19">
      <c r="A854" s="99" t="s">
        <v>3768</v>
      </c>
      <c r="B854" s="89" t="s">
        <v>2659</v>
      </c>
      <c r="C854" s="89" t="s">
        <v>3769</v>
      </c>
      <c r="D854" s="89" t="s">
        <v>27</v>
      </c>
      <c r="E854" s="35" t="s">
        <v>3770</v>
      </c>
      <c r="F854" s="35" t="s">
        <v>3771</v>
      </c>
      <c r="G854" s="35">
        <v>9.9</v>
      </c>
      <c r="H854" s="35" t="s">
        <v>30</v>
      </c>
      <c r="I854" s="89" t="s">
        <v>778</v>
      </c>
      <c r="J854" s="89" t="s">
        <v>3772</v>
      </c>
      <c r="K854" s="89" t="s">
        <v>3773</v>
      </c>
      <c r="L854" s="89" t="s">
        <v>34</v>
      </c>
      <c r="M854" s="89" t="s">
        <v>2069</v>
      </c>
      <c r="N854" s="89" t="s">
        <v>354</v>
      </c>
      <c r="O854" s="89" t="s">
        <v>355</v>
      </c>
      <c r="P854" s="104" t="s">
        <v>108</v>
      </c>
      <c r="Q854" s="89" t="s">
        <v>357</v>
      </c>
      <c r="R854" s="89" t="s">
        <v>778</v>
      </c>
      <c r="S854" s="102" t="s">
        <v>358</v>
      </c>
    </row>
    <row r="855" s="12" customFormat="1" spans="1:19">
      <c r="A855" s="100"/>
      <c r="B855" s="94"/>
      <c r="C855" s="94"/>
      <c r="D855" s="94"/>
      <c r="E855" s="35" t="s">
        <v>3774</v>
      </c>
      <c r="F855" s="35" t="s">
        <v>3775</v>
      </c>
      <c r="G855" s="35">
        <v>9.9</v>
      </c>
      <c r="H855" s="35" t="s">
        <v>30</v>
      </c>
      <c r="I855" s="94"/>
      <c r="J855" s="94"/>
      <c r="K855" s="94"/>
      <c r="L855" s="94"/>
      <c r="M855" s="94"/>
      <c r="N855" s="94"/>
      <c r="O855" s="94"/>
      <c r="P855" s="105"/>
      <c r="Q855" s="94"/>
      <c r="R855" s="94"/>
      <c r="S855" s="103"/>
    </row>
    <row r="856" s="12" customFormat="1" spans="1:19">
      <c r="A856" s="101"/>
      <c r="B856" s="94"/>
      <c r="C856" s="94"/>
      <c r="D856" s="51"/>
      <c r="E856" s="35" t="s">
        <v>3776</v>
      </c>
      <c r="F856" s="35" t="s">
        <v>3777</v>
      </c>
      <c r="G856" s="35">
        <v>9.9</v>
      </c>
      <c r="H856" s="35" t="s">
        <v>30</v>
      </c>
      <c r="I856" s="51"/>
      <c r="J856" s="51"/>
      <c r="K856" s="51"/>
      <c r="L856" s="51"/>
      <c r="M856" s="51"/>
      <c r="N856" s="51"/>
      <c r="O856" s="51"/>
      <c r="P856" s="79"/>
      <c r="Q856" s="51"/>
      <c r="R856" s="51"/>
      <c r="S856" s="81"/>
    </row>
    <row r="857" s="12" customFormat="1" spans="1:19">
      <c r="A857" s="89" t="s">
        <v>3778</v>
      </c>
      <c r="B857" s="89" t="s">
        <v>2659</v>
      </c>
      <c r="C857" s="89" t="s">
        <v>3779</v>
      </c>
      <c r="D857" s="89" t="s">
        <v>27</v>
      </c>
      <c r="E857" s="35" t="s">
        <v>3780</v>
      </c>
      <c r="F857" s="35" t="s">
        <v>3781</v>
      </c>
      <c r="G857" s="35">
        <v>20</v>
      </c>
      <c r="H857" s="35" t="s">
        <v>30</v>
      </c>
      <c r="I857" s="89" t="s">
        <v>778</v>
      </c>
      <c r="J857" s="89" t="s">
        <v>790</v>
      </c>
      <c r="K857" s="89" t="s">
        <v>3773</v>
      </c>
      <c r="L857" s="89" t="s">
        <v>34</v>
      </c>
      <c r="M857" s="89" t="s">
        <v>55</v>
      </c>
      <c r="N857" s="89" t="s">
        <v>354</v>
      </c>
      <c r="O857" s="89" t="s">
        <v>355</v>
      </c>
      <c r="P857" s="104" t="s">
        <v>108</v>
      </c>
      <c r="Q857" s="89" t="s">
        <v>357</v>
      </c>
      <c r="R857" s="89" t="s">
        <v>778</v>
      </c>
      <c r="S857" s="102" t="s">
        <v>358</v>
      </c>
    </row>
    <row r="858" s="12" customFormat="1" ht="27" spans="1:19">
      <c r="A858" s="94"/>
      <c r="B858" s="94"/>
      <c r="C858" s="94"/>
      <c r="D858" s="94"/>
      <c r="E858" s="35" t="s">
        <v>3782</v>
      </c>
      <c r="F858" s="35" t="s">
        <v>3783</v>
      </c>
      <c r="G858" s="35">
        <v>40</v>
      </c>
      <c r="H858" s="35" t="s">
        <v>30</v>
      </c>
      <c r="I858" s="94"/>
      <c r="J858" s="94"/>
      <c r="K858" s="94"/>
      <c r="L858" s="94"/>
      <c r="M858" s="94"/>
      <c r="N858" s="94"/>
      <c r="O858" s="94"/>
      <c r="P858" s="105"/>
      <c r="Q858" s="94"/>
      <c r="R858" s="94"/>
      <c r="S858" s="103"/>
    </row>
    <row r="859" s="12" customFormat="1" spans="1:19">
      <c r="A859" s="94"/>
      <c r="B859" s="94"/>
      <c r="C859" s="94"/>
      <c r="D859" s="94"/>
      <c r="E859" s="35" t="s">
        <v>3784</v>
      </c>
      <c r="F859" s="35" t="s">
        <v>3785</v>
      </c>
      <c r="G859" s="35">
        <v>20</v>
      </c>
      <c r="H859" s="35" t="s">
        <v>30</v>
      </c>
      <c r="I859" s="94"/>
      <c r="J859" s="94"/>
      <c r="K859" s="94"/>
      <c r="L859" s="94"/>
      <c r="M859" s="94"/>
      <c r="N859" s="94"/>
      <c r="O859" s="94"/>
      <c r="P859" s="105"/>
      <c r="Q859" s="94"/>
      <c r="R859" s="94"/>
      <c r="S859" s="103"/>
    </row>
    <row r="860" s="12" customFormat="1" spans="1:19">
      <c r="A860" s="51"/>
      <c r="B860" s="51"/>
      <c r="C860" s="51"/>
      <c r="D860" s="51"/>
      <c r="E860" s="35" t="s">
        <v>3786</v>
      </c>
      <c r="F860" s="35" t="s">
        <v>3785</v>
      </c>
      <c r="G860" s="35">
        <v>25</v>
      </c>
      <c r="H860" s="35" t="s">
        <v>30</v>
      </c>
      <c r="I860" s="51"/>
      <c r="J860" s="51"/>
      <c r="K860" s="51"/>
      <c r="L860" s="51"/>
      <c r="M860" s="51"/>
      <c r="N860" s="51"/>
      <c r="O860" s="51"/>
      <c r="P860" s="79"/>
      <c r="Q860" s="51"/>
      <c r="R860" s="51"/>
      <c r="S860" s="81"/>
    </row>
    <row r="861" s="12" customFormat="1" spans="1:19">
      <c r="A861" s="89" t="s">
        <v>3787</v>
      </c>
      <c r="B861" s="89" t="s">
        <v>2659</v>
      </c>
      <c r="C861" s="89" t="s">
        <v>3788</v>
      </c>
      <c r="D861" s="89" t="s">
        <v>27</v>
      </c>
      <c r="E861" s="35" t="s">
        <v>3786</v>
      </c>
      <c r="F861" s="35" t="s">
        <v>3789</v>
      </c>
      <c r="G861" s="35">
        <v>6</v>
      </c>
      <c r="H861" s="35" t="s">
        <v>30</v>
      </c>
      <c r="I861" s="89" t="s">
        <v>778</v>
      </c>
      <c r="J861" s="89" t="s">
        <v>790</v>
      </c>
      <c r="K861" s="89" t="s">
        <v>3773</v>
      </c>
      <c r="L861" s="89" t="s">
        <v>34</v>
      </c>
      <c r="M861" s="89" t="s">
        <v>55</v>
      </c>
      <c r="N861" s="89" t="s">
        <v>354</v>
      </c>
      <c r="O861" s="89" t="s">
        <v>355</v>
      </c>
      <c r="P861" s="104" t="s">
        <v>108</v>
      </c>
      <c r="Q861" s="89" t="s">
        <v>357</v>
      </c>
      <c r="R861" s="89" t="s">
        <v>778</v>
      </c>
      <c r="S861" s="102" t="s">
        <v>358</v>
      </c>
    </row>
    <row r="862" s="12" customFormat="1" spans="1:19">
      <c r="A862" s="51"/>
      <c r="B862" s="51"/>
      <c r="C862" s="51"/>
      <c r="D862" s="51"/>
      <c r="E862" s="35" t="s">
        <v>3790</v>
      </c>
      <c r="F862" s="35" t="s">
        <v>3791</v>
      </c>
      <c r="G862" s="35">
        <v>18</v>
      </c>
      <c r="H862" s="35" t="s">
        <v>30</v>
      </c>
      <c r="I862" s="51"/>
      <c r="J862" s="51"/>
      <c r="K862" s="51"/>
      <c r="L862" s="51"/>
      <c r="M862" s="51"/>
      <c r="N862" s="51"/>
      <c r="O862" s="51"/>
      <c r="P862" s="79"/>
      <c r="Q862" s="51"/>
      <c r="R862" s="51"/>
      <c r="S862" s="81"/>
    </row>
    <row r="863" s="12" customFormat="1" ht="27" spans="1:19">
      <c r="A863" s="35" t="s">
        <v>3792</v>
      </c>
      <c r="B863" s="35" t="s">
        <v>2659</v>
      </c>
      <c r="C863" s="35" t="s">
        <v>3793</v>
      </c>
      <c r="D863" s="35" t="s">
        <v>27</v>
      </c>
      <c r="E863" s="35" t="s">
        <v>3794</v>
      </c>
      <c r="F863" s="35" t="s">
        <v>3795</v>
      </c>
      <c r="G863" s="35">
        <v>48</v>
      </c>
      <c r="H863" s="35" t="s">
        <v>30</v>
      </c>
      <c r="I863" s="35" t="s">
        <v>778</v>
      </c>
      <c r="J863" s="35" t="s">
        <v>3796</v>
      </c>
      <c r="K863" s="35" t="s">
        <v>3773</v>
      </c>
      <c r="L863" s="35" t="s">
        <v>34</v>
      </c>
      <c r="M863" s="35" t="s">
        <v>55</v>
      </c>
      <c r="N863" s="35" t="s">
        <v>354</v>
      </c>
      <c r="O863" s="35" t="s">
        <v>355</v>
      </c>
      <c r="P863" s="50" t="s">
        <v>108</v>
      </c>
      <c r="Q863" s="35" t="s">
        <v>357</v>
      </c>
      <c r="R863" s="35" t="s">
        <v>778</v>
      </c>
      <c r="S863" s="36" t="s">
        <v>358</v>
      </c>
    </row>
    <row r="864" s="12" customFormat="1" ht="27" spans="1:19">
      <c r="A864" s="35" t="s">
        <v>3797</v>
      </c>
      <c r="B864" s="35" t="s">
        <v>2659</v>
      </c>
      <c r="C864" s="35" t="s">
        <v>3798</v>
      </c>
      <c r="D864" s="35" t="s">
        <v>27</v>
      </c>
      <c r="E864" s="35" t="s">
        <v>3799</v>
      </c>
      <c r="F864" s="35" t="s">
        <v>3800</v>
      </c>
      <c r="G864" s="35">
        <v>3.5</v>
      </c>
      <c r="H864" s="35" t="s">
        <v>30</v>
      </c>
      <c r="I864" s="35" t="s">
        <v>778</v>
      </c>
      <c r="J864" s="35" t="s">
        <v>3796</v>
      </c>
      <c r="K864" s="35" t="s">
        <v>3773</v>
      </c>
      <c r="L864" s="35" t="s">
        <v>34</v>
      </c>
      <c r="M864" s="35" t="s">
        <v>55</v>
      </c>
      <c r="N864" s="35" t="s">
        <v>354</v>
      </c>
      <c r="O864" s="35" t="s">
        <v>355</v>
      </c>
      <c r="P864" s="50" t="s">
        <v>108</v>
      </c>
      <c r="Q864" s="35" t="s">
        <v>357</v>
      </c>
      <c r="R864" s="35" t="s">
        <v>778</v>
      </c>
      <c r="S864" s="36" t="s">
        <v>358</v>
      </c>
    </row>
    <row r="865" s="12" customFormat="1" ht="27" spans="1:19">
      <c r="A865" s="35" t="s">
        <v>3801</v>
      </c>
      <c r="B865" s="35" t="s">
        <v>2659</v>
      </c>
      <c r="C865" s="35" t="s">
        <v>3802</v>
      </c>
      <c r="D865" s="35" t="s">
        <v>27</v>
      </c>
      <c r="E865" s="35" t="s">
        <v>3803</v>
      </c>
      <c r="F865" s="35" t="s">
        <v>3804</v>
      </c>
      <c r="G865" s="35">
        <v>17.5</v>
      </c>
      <c r="H865" s="35" t="s">
        <v>30</v>
      </c>
      <c r="I865" s="35" t="s">
        <v>778</v>
      </c>
      <c r="J865" s="35" t="s">
        <v>3796</v>
      </c>
      <c r="K865" s="35" t="s">
        <v>3773</v>
      </c>
      <c r="L865" s="35" t="s">
        <v>34</v>
      </c>
      <c r="M865" s="35" t="s">
        <v>55</v>
      </c>
      <c r="N865" s="35" t="s">
        <v>354</v>
      </c>
      <c r="O865" s="35" t="s">
        <v>355</v>
      </c>
      <c r="P865" s="50" t="s">
        <v>108</v>
      </c>
      <c r="Q865" s="35" t="s">
        <v>357</v>
      </c>
      <c r="R865" s="35" t="s">
        <v>778</v>
      </c>
      <c r="S865" s="36" t="s">
        <v>358</v>
      </c>
    </row>
    <row r="866" s="12" customFormat="1" ht="27" spans="1:19">
      <c r="A866" s="89" t="s">
        <v>3805</v>
      </c>
      <c r="B866" s="89" t="s">
        <v>2659</v>
      </c>
      <c r="C866" s="89" t="s">
        <v>3806</v>
      </c>
      <c r="D866" s="89" t="s">
        <v>27</v>
      </c>
      <c r="E866" s="35" t="s">
        <v>793</v>
      </c>
      <c r="F866" s="35" t="s">
        <v>3807</v>
      </c>
      <c r="G866" s="35">
        <v>15</v>
      </c>
      <c r="H866" s="35" t="s">
        <v>30</v>
      </c>
      <c r="I866" s="89" t="s">
        <v>778</v>
      </c>
      <c r="J866" s="89" t="s">
        <v>837</v>
      </c>
      <c r="K866" s="89" t="s">
        <v>3773</v>
      </c>
      <c r="L866" s="89" t="s">
        <v>34</v>
      </c>
      <c r="M866" s="89" t="s">
        <v>55</v>
      </c>
      <c r="N866" s="89" t="s">
        <v>354</v>
      </c>
      <c r="O866" s="89" t="s">
        <v>355</v>
      </c>
      <c r="P866" s="104" t="s">
        <v>108</v>
      </c>
      <c r="Q866" s="89" t="s">
        <v>357</v>
      </c>
      <c r="R866" s="89" t="s">
        <v>778</v>
      </c>
      <c r="S866" s="102" t="s">
        <v>358</v>
      </c>
    </row>
    <row r="867" s="12" customFormat="1" ht="40.5" spans="1:19">
      <c r="A867" s="94"/>
      <c r="B867" s="94"/>
      <c r="C867" s="94"/>
      <c r="D867" s="94"/>
      <c r="E867" s="35" t="s">
        <v>3808</v>
      </c>
      <c r="F867" s="35" t="s">
        <v>3809</v>
      </c>
      <c r="G867" s="35">
        <v>15</v>
      </c>
      <c r="H867" s="35" t="s">
        <v>30</v>
      </c>
      <c r="I867" s="94"/>
      <c r="J867" s="94"/>
      <c r="K867" s="94"/>
      <c r="L867" s="94"/>
      <c r="M867" s="94"/>
      <c r="N867" s="94"/>
      <c r="O867" s="94"/>
      <c r="P867" s="105"/>
      <c r="Q867" s="94"/>
      <c r="R867" s="94"/>
      <c r="S867" s="103"/>
    </row>
    <row r="868" s="12" customFormat="1" ht="27" spans="1:19">
      <c r="A868" s="94"/>
      <c r="B868" s="94"/>
      <c r="C868" s="94"/>
      <c r="D868" s="94"/>
      <c r="E868" s="35" t="s">
        <v>3810</v>
      </c>
      <c r="F868" s="35" t="s">
        <v>3811</v>
      </c>
      <c r="G868" s="35">
        <v>15</v>
      </c>
      <c r="H868" s="35" t="s">
        <v>30</v>
      </c>
      <c r="I868" s="94"/>
      <c r="J868" s="94"/>
      <c r="K868" s="94"/>
      <c r="L868" s="94"/>
      <c r="M868" s="94"/>
      <c r="N868" s="94"/>
      <c r="O868" s="94"/>
      <c r="P868" s="105"/>
      <c r="Q868" s="94"/>
      <c r="R868" s="94"/>
      <c r="S868" s="103"/>
    </row>
    <row r="869" s="12" customFormat="1" ht="27" spans="1:19">
      <c r="A869" s="94"/>
      <c r="B869" s="94"/>
      <c r="C869" s="94"/>
      <c r="D869" s="94"/>
      <c r="E869" s="35" t="s">
        <v>3810</v>
      </c>
      <c r="F869" s="35" t="s">
        <v>3812</v>
      </c>
      <c r="G869" s="35">
        <v>15</v>
      </c>
      <c r="H869" s="35" t="s">
        <v>30</v>
      </c>
      <c r="I869" s="94"/>
      <c r="J869" s="94"/>
      <c r="K869" s="94"/>
      <c r="L869" s="94"/>
      <c r="M869" s="94"/>
      <c r="N869" s="94"/>
      <c r="O869" s="94"/>
      <c r="P869" s="105"/>
      <c r="Q869" s="94"/>
      <c r="R869" s="94"/>
      <c r="S869" s="103"/>
    </row>
    <row r="870" s="12" customFormat="1" ht="27" spans="1:19">
      <c r="A870" s="51"/>
      <c r="B870" s="51"/>
      <c r="C870" s="51"/>
      <c r="D870" s="51"/>
      <c r="E870" s="35" t="s">
        <v>3813</v>
      </c>
      <c r="F870" s="35" t="s">
        <v>3814</v>
      </c>
      <c r="G870" s="35">
        <v>15</v>
      </c>
      <c r="H870" s="35" t="s">
        <v>30</v>
      </c>
      <c r="I870" s="51"/>
      <c r="J870" s="51"/>
      <c r="K870" s="51"/>
      <c r="L870" s="51"/>
      <c r="M870" s="51"/>
      <c r="N870" s="51"/>
      <c r="O870" s="51"/>
      <c r="P870" s="79"/>
      <c r="Q870" s="51"/>
      <c r="R870" s="51"/>
      <c r="S870" s="81"/>
    </row>
    <row r="871" s="12" customFormat="1" ht="27" spans="1:19">
      <c r="A871" s="89" t="s">
        <v>3815</v>
      </c>
      <c r="B871" s="35" t="s">
        <v>2659</v>
      </c>
      <c r="C871" s="35" t="s">
        <v>3816</v>
      </c>
      <c r="D871" s="89" t="s">
        <v>27</v>
      </c>
      <c r="E871" s="35" t="s">
        <v>3817</v>
      </c>
      <c r="F871" s="35" t="s">
        <v>3818</v>
      </c>
      <c r="G871" s="35">
        <v>15</v>
      </c>
      <c r="H871" s="35" t="s">
        <v>30</v>
      </c>
      <c r="I871" s="89" t="s">
        <v>778</v>
      </c>
      <c r="J871" s="89" t="s">
        <v>837</v>
      </c>
      <c r="K871" s="89" t="s">
        <v>3773</v>
      </c>
      <c r="L871" s="89" t="s">
        <v>34</v>
      </c>
      <c r="M871" s="89" t="s">
        <v>55</v>
      </c>
      <c r="N871" s="89" t="s">
        <v>354</v>
      </c>
      <c r="O871" s="89" t="s">
        <v>355</v>
      </c>
      <c r="P871" s="104" t="s">
        <v>108</v>
      </c>
      <c r="Q871" s="89" t="s">
        <v>357</v>
      </c>
      <c r="R871" s="89" t="s">
        <v>778</v>
      </c>
      <c r="S871" s="102" t="s">
        <v>358</v>
      </c>
    </row>
    <row r="872" s="12" customFormat="1" ht="27" spans="1:19">
      <c r="A872" s="94"/>
      <c r="B872" s="35"/>
      <c r="C872" s="35"/>
      <c r="D872" s="94"/>
      <c r="E872" s="35" t="s">
        <v>3819</v>
      </c>
      <c r="F872" s="35" t="s">
        <v>3820</v>
      </c>
      <c r="G872" s="35">
        <v>15</v>
      </c>
      <c r="H872" s="35" t="s">
        <v>30</v>
      </c>
      <c r="I872" s="94"/>
      <c r="J872" s="94"/>
      <c r="K872" s="94"/>
      <c r="L872" s="94"/>
      <c r="M872" s="94"/>
      <c r="N872" s="94"/>
      <c r="O872" s="94"/>
      <c r="P872" s="105"/>
      <c r="Q872" s="94"/>
      <c r="R872" s="94"/>
      <c r="S872" s="103"/>
    </row>
    <row r="873" s="12" customFormat="1" ht="27" spans="1:19">
      <c r="A873" s="94"/>
      <c r="B873" s="35"/>
      <c r="C873" s="35"/>
      <c r="D873" s="94"/>
      <c r="E873" s="35" t="s">
        <v>3821</v>
      </c>
      <c r="F873" s="35" t="s">
        <v>3822</v>
      </c>
      <c r="G873" s="35">
        <v>15</v>
      </c>
      <c r="H873" s="35" t="s">
        <v>30</v>
      </c>
      <c r="I873" s="94"/>
      <c r="J873" s="94"/>
      <c r="K873" s="94"/>
      <c r="L873" s="94"/>
      <c r="M873" s="94"/>
      <c r="N873" s="94"/>
      <c r="O873" s="94"/>
      <c r="P873" s="105"/>
      <c r="Q873" s="94"/>
      <c r="R873" s="94"/>
      <c r="S873" s="103"/>
    </row>
    <row r="874" s="12" customFormat="1" ht="40.5" spans="1:19">
      <c r="A874" s="94"/>
      <c r="B874" s="35"/>
      <c r="C874" s="35"/>
      <c r="D874" s="94"/>
      <c r="E874" s="35" t="s">
        <v>3821</v>
      </c>
      <c r="F874" s="35" t="s">
        <v>3823</v>
      </c>
      <c r="G874" s="35">
        <v>15</v>
      </c>
      <c r="H874" s="35" t="s">
        <v>30</v>
      </c>
      <c r="I874" s="94"/>
      <c r="J874" s="94"/>
      <c r="K874" s="94"/>
      <c r="L874" s="94"/>
      <c r="M874" s="94"/>
      <c r="N874" s="51"/>
      <c r="O874" s="94"/>
      <c r="P874" s="105"/>
      <c r="Q874" s="51"/>
      <c r="R874" s="94"/>
      <c r="S874" s="81"/>
    </row>
    <row r="875" s="12" customFormat="1" ht="27" spans="1:19">
      <c r="A875" s="35" t="s">
        <v>3824</v>
      </c>
      <c r="B875" s="36" t="s">
        <v>2659</v>
      </c>
      <c r="C875" s="35" t="s">
        <v>3825</v>
      </c>
      <c r="D875" s="35" t="s">
        <v>27</v>
      </c>
      <c r="E875" s="35" t="s">
        <v>3821</v>
      </c>
      <c r="F875" s="36" t="s">
        <v>3826</v>
      </c>
      <c r="G875" s="35">
        <v>15</v>
      </c>
      <c r="H875" s="35" t="s">
        <v>30</v>
      </c>
      <c r="I875" s="35" t="s">
        <v>778</v>
      </c>
      <c r="J875" s="35" t="s">
        <v>837</v>
      </c>
      <c r="K875" s="35" t="s">
        <v>3773</v>
      </c>
      <c r="L875" s="35" t="s">
        <v>34</v>
      </c>
      <c r="M875" s="35" t="s">
        <v>55</v>
      </c>
      <c r="N875" s="35" t="s">
        <v>354</v>
      </c>
      <c r="O875" s="35">
        <v>3</v>
      </c>
      <c r="P875" s="50" t="s">
        <v>108</v>
      </c>
      <c r="Q875" s="35" t="s">
        <v>357</v>
      </c>
      <c r="R875" s="35" t="s">
        <v>778</v>
      </c>
      <c r="S875" s="36" t="s">
        <v>358</v>
      </c>
    </row>
    <row r="876" s="12" customFormat="1" spans="1:19">
      <c r="A876" s="89" t="s">
        <v>3827</v>
      </c>
      <c r="B876" s="102" t="s">
        <v>2659</v>
      </c>
      <c r="C876" s="89" t="s">
        <v>3828</v>
      </c>
      <c r="D876" s="89" t="s">
        <v>27</v>
      </c>
      <c r="E876" s="35" t="s">
        <v>3829</v>
      </c>
      <c r="F876" s="35" t="s">
        <v>3830</v>
      </c>
      <c r="G876" s="35">
        <v>3.6</v>
      </c>
      <c r="H876" s="35" t="s">
        <v>30</v>
      </c>
      <c r="I876" s="89" t="s">
        <v>778</v>
      </c>
      <c r="J876" s="89" t="s">
        <v>3831</v>
      </c>
      <c r="K876" s="89" t="s">
        <v>3773</v>
      </c>
      <c r="L876" s="89" t="s">
        <v>34</v>
      </c>
      <c r="M876" s="89" t="s">
        <v>55</v>
      </c>
      <c r="N876" s="89" t="s">
        <v>354</v>
      </c>
      <c r="O876" s="89" t="s">
        <v>355</v>
      </c>
      <c r="P876" s="104" t="s">
        <v>108</v>
      </c>
      <c r="Q876" s="89" t="s">
        <v>357</v>
      </c>
      <c r="R876" s="89" t="s">
        <v>778</v>
      </c>
      <c r="S876" s="102" t="s">
        <v>358</v>
      </c>
    </row>
    <row r="877" s="12" customFormat="1" spans="1:19">
      <c r="A877" s="94"/>
      <c r="B877" s="103"/>
      <c r="C877" s="94"/>
      <c r="D877" s="94"/>
      <c r="E877" s="35" t="s">
        <v>3832</v>
      </c>
      <c r="F877" s="35" t="s">
        <v>3833</v>
      </c>
      <c r="G877" s="35">
        <v>5.8</v>
      </c>
      <c r="H877" s="35" t="s">
        <v>30</v>
      </c>
      <c r="I877" s="94"/>
      <c r="J877" s="94"/>
      <c r="K877" s="94"/>
      <c r="L877" s="94"/>
      <c r="M877" s="94"/>
      <c r="N877" s="94"/>
      <c r="O877" s="94"/>
      <c r="P877" s="105"/>
      <c r="Q877" s="94"/>
      <c r="R877" s="94"/>
      <c r="S877" s="103"/>
    </row>
    <row r="878" s="12" customFormat="1" spans="1:19">
      <c r="A878" s="94"/>
      <c r="B878" s="103"/>
      <c r="C878" s="94"/>
      <c r="D878" s="94"/>
      <c r="E878" s="35"/>
      <c r="F878" s="35" t="s">
        <v>3834</v>
      </c>
      <c r="G878" s="35">
        <v>3</v>
      </c>
      <c r="H878" s="35" t="s">
        <v>30</v>
      </c>
      <c r="I878" s="94"/>
      <c r="J878" s="94"/>
      <c r="K878" s="94"/>
      <c r="L878" s="94"/>
      <c r="M878" s="94"/>
      <c r="N878" s="94"/>
      <c r="O878" s="94"/>
      <c r="P878" s="105"/>
      <c r="Q878" s="94"/>
      <c r="R878" s="94"/>
      <c r="S878" s="103"/>
    </row>
    <row r="879" s="12" customFormat="1" spans="1:19">
      <c r="A879" s="94"/>
      <c r="B879" s="103"/>
      <c r="C879" s="94"/>
      <c r="D879" s="94"/>
      <c r="E879" s="35" t="s">
        <v>3835</v>
      </c>
      <c r="F879" s="35" t="s">
        <v>3836</v>
      </c>
      <c r="G879" s="35">
        <v>0.3</v>
      </c>
      <c r="H879" s="35" t="s">
        <v>30</v>
      </c>
      <c r="I879" s="94"/>
      <c r="J879" s="94"/>
      <c r="K879" s="94"/>
      <c r="L879" s="94"/>
      <c r="M879" s="94"/>
      <c r="N879" s="94"/>
      <c r="O879" s="94"/>
      <c r="P879" s="105"/>
      <c r="Q879" s="94"/>
      <c r="R879" s="94"/>
      <c r="S879" s="103"/>
    </row>
    <row r="880" s="12" customFormat="1" spans="1:19">
      <c r="A880" s="94"/>
      <c r="B880" s="103"/>
      <c r="C880" s="94"/>
      <c r="D880" s="94"/>
      <c r="E880" s="35"/>
      <c r="F880" s="35" t="s">
        <v>3837</v>
      </c>
      <c r="G880" s="35">
        <v>8.5</v>
      </c>
      <c r="H880" s="35" t="s">
        <v>30</v>
      </c>
      <c r="I880" s="94"/>
      <c r="J880" s="94"/>
      <c r="K880" s="94"/>
      <c r="L880" s="94"/>
      <c r="M880" s="94"/>
      <c r="N880" s="94"/>
      <c r="O880" s="94"/>
      <c r="P880" s="105"/>
      <c r="Q880" s="94"/>
      <c r="R880" s="94"/>
      <c r="S880" s="103"/>
    </row>
    <row r="881" s="12" customFormat="1" spans="1:19">
      <c r="A881" s="94"/>
      <c r="B881" s="103"/>
      <c r="C881" s="94"/>
      <c r="D881" s="94"/>
      <c r="E881" s="35" t="s">
        <v>3838</v>
      </c>
      <c r="F881" s="35" t="s">
        <v>3839</v>
      </c>
      <c r="G881" s="36">
        <v>2</v>
      </c>
      <c r="H881" s="35" t="s">
        <v>30</v>
      </c>
      <c r="I881" s="94"/>
      <c r="J881" s="94"/>
      <c r="K881" s="94"/>
      <c r="L881" s="94"/>
      <c r="M881" s="94"/>
      <c r="N881" s="94"/>
      <c r="O881" s="94"/>
      <c r="P881" s="105"/>
      <c r="Q881" s="94"/>
      <c r="R881" s="94"/>
      <c r="S881" s="103"/>
    </row>
    <row r="882" s="12" customFormat="1" spans="1:19">
      <c r="A882" s="94"/>
      <c r="B882" s="103"/>
      <c r="C882" s="94"/>
      <c r="D882" s="94"/>
      <c r="E882" s="35"/>
      <c r="F882" s="35" t="s">
        <v>3840</v>
      </c>
      <c r="G882" s="36">
        <v>5.5</v>
      </c>
      <c r="H882" s="35" t="s">
        <v>30</v>
      </c>
      <c r="I882" s="94"/>
      <c r="J882" s="94"/>
      <c r="K882" s="94"/>
      <c r="L882" s="94"/>
      <c r="M882" s="94"/>
      <c r="N882" s="94"/>
      <c r="O882" s="94"/>
      <c r="P882" s="105"/>
      <c r="Q882" s="94"/>
      <c r="R882" s="94"/>
      <c r="S882" s="103"/>
    </row>
    <row r="883" s="12" customFormat="1" spans="1:19">
      <c r="A883" s="94"/>
      <c r="B883" s="103"/>
      <c r="C883" s="94"/>
      <c r="D883" s="94"/>
      <c r="E883" s="35" t="s">
        <v>3841</v>
      </c>
      <c r="F883" s="35" t="s">
        <v>3842</v>
      </c>
      <c r="G883" s="36">
        <v>15</v>
      </c>
      <c r="H883" s="35" t="s">
        <v>30</v>
      </c>
      <c r="I883" s="94"/>
      <c r="J883" s="94"/>
      <c r="K883" s="94"/>
      <c r="L883" s="94"/>
      <c r="M883" s="94"/>
      <c r="N883" s="94"/>
      <c r="O883" s="94"/>
      <c r="P883" s="105"/>
      <c r="Q883" s="94"/>
      <c r="R883" s="94"/>
      <c r="S883" s="103"/>
    </row>
    <row r="884" s="12" customFormat="1" ht="54" spans="1:19">
      <c r="A884" s="94"/>
      <c r="B884" s="103"/>
      <c r="C884" s="94"/>
      <c r="D884" s="94"/>
      <c r="E884" s="35" t="s">
        <v>3843</v>
      </c>
      <c r="F884" s="35" t="s">
        <v>3844</v>
      </c>
      <c r="G884" s="36">
        <v>61</v>
      </c>
      <c r="H884" s="35" t="s">
        <v>30</v>
      </c>
      <c r="I884" s="94"/>
      <c r="J884" s="94"/>
      <c r="K884" s="94"/>
      <c r="L884" s="94"/>
      <c r="M884" s="94"/>
      <c r="N884" s="94"/>
      <c r="O884" s="94"/>
      <c r="P884" s="105"/>
      <c r="Q884" s="94"/>
      <c r="R884" s="94"/>
      <c r="S884" s="103"/>
    </row>
    <row r="885" s="12" customFormat="1" ht="67.5" spans="1:19">
      <c r="A885" s="94"/>
      <c r="B885" s="103"/>
      <c r="C885" s="94"/>
      <c r="D885" s="94"/>
      <c r="E885" s="35" t="s">
        <v>3845</v>
      </c>
      <c r="F885" s="35" t="s">
        <v>3846</v>
      </c>
      <c r="G885" s="35">
        <v>12</v>
      </c>
      <c r="H885" s="35" t="s">
        <v>30</v>
      </c>
      <c r="I885" s="94"/>
      <c r="J885" s="94"/>
      <c r="K885" s="94"/>
      <c r="L885" s="94"/>
      <c r="M885" s="94"/>
      <c r="N885" s="51"/>
      <c r="O885" s="94"/>
      <c r="P885" s="105"/>
      <c r="Q885" s="51"/>
      <c r="R885" s="94"/>
      <c r="S885" s="81"/>
    </row>
    <row r="886" s="12" customFormat="1" ht="54" spans="1:19">
      <c r="A886" s="89" t="s">
        <v>3847</v>
      </c>
      <c r="B886" s="36" t="s">
        <v>2659</v>
      </c>
      <c r="C886" s="35" t="s">
        <v>3848</v>
      </c>
      <c r="D886" s="35" t="s">
        <v>27</v>
      </c>
      <c r="E886" s="35" t="s">
        <v>3829</v>
      </c>
      <c r="F886" s="51" t="s">
        <v>3849</v>
      </c>
      <c r="G886" s="51">
        <v>16</v>
      </c>
      <c r="H886" s="35" t="s">
        <v>30</v>
      </c>
      <c r="I886" s="89" t="s">
        <v>778</v>
      </c>
      <c r="J886" s="89" t="s">
        <v>3831</v>
      </c>
      <c r="K886" s="89" t="s">
        <v>3773</v>
      </c>
      <c r="L886" s="89" t="s">
        <v>34</v>
      </c>
      <c r="M886" s="89" t="s">
        <v>55</v>
      </c>
      <c r="N886" s="89" t="s">
        <v>354</v>
      </c>
      <c r="O886" s="89" t="s">
        <v>355</v>
      </c>
      <c r="P886" s="104" t="s">
        <v>108</v>
      </c>
      <c r="Q886" s="89" t="s">
        <v>357</v>
      </c>
      <c r="R886" s="89" t="s">
        <v>778</v>
      </c>
      <c r="S886" s="102" t="s">
        <v>358</v>
      </c>
    </row>
    <row r="887" s="12" customFormat="1" spans="1:19">
      <c r="A887" s="94"/>
      <c r="B887" s="36"/>
      <c r="C887" s="35"/>
      <c r="D887" s="35"/>
      <c r="E887" s="35" t="s">
        <v>3832</v>
      </c>
      <c r="F887" s="35" t="s">
        <v>3850</v>
      </c>
      <c r="G887" s="35">
        <v>5.5</v>
      </c>
      <c r="H887" s="35" t="s">
        <v>30</v>
      </c>
      <c r="I887" s="94"/>
      <c r="J887" s="94"/>
      <c r="K887" s="94"/>
      <c r="L887" s="94"/>
      <c r="M887" s="94"/>
      <c r="N887" s="94"/>
      <c r="O887" s="94"/>
      <c r="P887" s="105"/>
      <c r="Q887" s="94"/>
      <c r="R887" s="94"/>
      <c r="S887" s="103"/>
    </row>
    <row r="888" s="12" customFormat="1" ht="54" spans="1:19">
      <c r="A888" s="94"/>
      <c r="B888" s="36"/>
      <c r="C888" s="35"/>
      <c r="D888" s="35"/>
      <c r="E888" s="35" t="s">
        <v>3832</v>
      </c>
      <c r="F888" s="51" t="s">
        <v>3851</v>
      </c>
      <c r="G888" s="51">
        <v>16.52</v>
      </c>
      <c r="H888" s="35" t="s">
        <v>30</v>
      </c>
      <c r="I888" s="94"/>
      <c r="J888" s="94"/>
      <c r="K888" s="94"/>
      <c r="L888" s="94"/>
      <c r="M888" s="94"/>
      <c r="N888" s="94"/>
      <c r="O888" s="94"/>
      <c r="P888" s="105"/>
      <c r="Q888" s="94"/>
      <c r="R888" s="94"/>
      <c r="S888" s="103"/>
    </row>
    <row r="889" s="12" customFormat="1" ht="40.5" spans="1:19">
      <c r="A889" s="94"/>
      <c r="B889" s="36"/>
      <c r="C889" s="35"/>
      <c r="D889" s="35"/>
      <c r="E889" s="35" t="s">
        <v>3835</v>
      </c>
      <c r="F889" s="35" t="s">
        <v>3852</v>
      </c>
      <c r="G889" s="35">
        <v>6.08</v>
      </c>
      <c r="H889" s="35" t="s">
        <v>30</v>
      </c>
      <c r="I889" s="94"/>
      <c r="J889" s="94"/>
      <c r="K889" s="94"/>
      <c r="L889" s="94"/>
      <c r="M889" s="94"/>
      <c r="N889" s="94"/>
      <c r="O889" s="94"/>
      <c r="P889" s="105"/>
      <c r="Q889" s="94"/>
      <c r="R889" s="94"/>
      <c r="S889" s="103"/>
    </row>
    <row r="890" s="12" customFormat="1" ht="40.5" spans="1:19">
      <c r="A890" s="94"/>
      <c r="B890" s="36"/>
      <c r="C890" s="35"/>
      <c r="D890" s="35"/>
      <c r="E890" s="35" t="s">
        <v>3838</v>
      </c>
      <c r="F890" s="35" t="s">
        <v>3853</v>
      </c>
      <c r="G890" s="35">
        <v>4.9</v>
      </c>
      <c r="H890" s="35" t="s">
        <v>30</v>
      </c>
      <c r="I890" s="94"/>
      <c r="J890" s="94"/>
      <c r="K890" s="94"/>
      <c r="L890" s="94"/>
      <c r="M890" s="94"/>
      <c r="N890" s="94"/>
      <c r="O890" s="94"/>
      <c r="P890" s="105"/>
      <c r="Q890" s="94"/>
      <c r="R890" s="94"/>
      <c r="S890" s="103"/>
    </row>
    <row r="891" s="12" customFormat="1" spans="1:19">
      <c r="A891" s="51"/>
      <c r="B891" s="36"/>
      <c r="C891" s="35"/>
      <c r="D891" s="35"/>
      <c r="E891" s="35" t="s">
        <v>3841</v>
      </c>
      <c r="F891" s="35" t="s">
        <v>3854</v>
      </c>
      <c r="G891" s="35">
        <v>4.5</v>
      </c>
      <c r="H891" s="35" t="s">
        <v>30</v>
      </c>
      <c r="I891" s="51"/>
      <c r="J891" s="51"/>
      <c r="K891" s="51"/>
      <c r="L891" s="51"/>
      <c r="M891" s="51"/>
      <c r="N891" s="51"/>
      <c r="O891" s="51"/>
      <c r="P891" s="79"/>
      <c r="Q891" s="51"/>
      <c r="R891" s="51"/>
      <c r="S891" s="81"/>
    </row>
    <row r="892" s="12" customFormat="1" ht="27" spans="1:19">
      <c r="A892" s="89" t="s">
        <v>3855</v>
      </c>
      <c r="B892" s="89" t="s">
        <v>2659</v>
      </c>
      <c r="C892" s="89" t="s">
        <v>3856</v>
      </c>
      <c r="D892" s="89" t="s">
        <v>27</v>
      </c>
      <c r="E892" s="35" t="s">
        <v>3857</v>
      </c>
      <c r="F892" s="35" t="s">
        <v>3858</v>
      </c>
      <c r="G892" s="35">
        <v>18</v>
      </c>
      <c r="H892" s="35" t="s">
        <v>30</v>
      </c>
      <c r="I892" s="89" t="s">
        <v>778</v>
      </c>
      <c r="J892" s="89" t="s">
        <v>800</v>
      </c>
      <c r="K892" s="89" t="s">
        <v>3773</v>
      </c>
      <c r="L892" s="89" t="s">
        <v>34</v>
      </c>
      <c r="M892" s="89" t="s">
        <v>55</v>
      </c>
      <c r="N892" s="89" t="s">
        <v>354</v>
      </c>
      <c r="O892" s="89" t="s">
        <v>355</v>
      </c>
      <c r="P892" s="104" t="s">
        <v>108</v>
      </c>
      <c r="Q892" s="89" t="s">
        <v>357</v>
      </c>
      <c r="R892" s="89" t="s">
        <v>778</v>
      </c>
      <c r="S892" s="102" t="s">
        <v>358</v>
      </c>
    </row>
    <row r="893" s="12" customFormat="1" ht="27" spans="1:19">
      <c r="A893" s="94"/>
      <c r="B893" s="94"/>
      <c r="C893" s="94"/>
      <c r="D893" s="94"/>
      <c r="E893" s="94" t="s">
        <v>3859</v>
      </c>
      <c r="F893" s="35" t="s">
        <v>3860</v>
      </c>
      <c r="G893" s="36">
        <v>17</v>
      </c>
      <c r="H893" s="35" t="s">
        <v>30</v>
      </c>
      <c r="I893" s="94"/>
      <c r="J893" s="94"/>
      <c r="K893" s="94"/>
      <c r="L893" s="94"/>
      <c r="M893" s="94"/>
      <c r="N893" s="94"/>
      <c r="O893" s="94"/>
      <c r="P893" s="105"/>
      <c r="Q893" s="94"/>
      <c r="R893" s="94"/>
      <c r="S893" s="103"/>
    </row>
    <row r="894" s="12" customFormat="1" ht="27" spans="1:19">
      <c r="A894" s="94"/>
      <c r="B894" s="94"/>
      <c r="C894" s="94"/>
      <c r="D894" s="94"/>
      <c r="E894" s="89" t="s">
        <v>3861</v>
      </c>
      <c r="F894" s="35" t="s">
        <v>3862</v>
      </c>
      <c r="G894" s="35">
        <v>14</v>
      </c>
      <c r="H894" s="35" t="s">
        <v>30</v>
      </c>
      <c r="I894" s="94"/>
      <c r="J894" s="94"/>
      <c r="K894" s="94"/>
      <c r="L894" s="94"/>
      <c r="M894" s="94"/>
      <c r="N894" s="94"/>
      <c r="O894" s="94"/>
      <c r="P894" s="105"/>
      <c r="Q894" s="94"/>
      <c r="R894" s="94"/>
      <c r="S894" s="103"/>
    </row>
    <row r="895" s="12" customFormat="1" ht="27" spans="1:19">
      <c r="A895" s="94"/>
      <c r="B895" s="94"/>
      <c r="C895" s="94"/>
      <c r="D895" s="94"/>
      <c r="E895" s="89" t="s">
        <v>3863</v>
      </c>
      <c r="F895" s="35" t="s">
        <v>3858</v>
      </c>
      <c r="G895" s="35">
        <v>18</v>
      </c>
      <c r="H895" s="35" t="s">
        <v>30</v>
      </c>
      <c r="I895" s="94"/>
      <c r="J895" s="94"/>
      <c r="K895" s="94"/>
      <c r="L895" s="94"/>
      <c r="M895" s="94"/>
      <c r="N895" s="94"/>
      <c r="O895" s="94"/>
      <c r="P895" s="105"/>
      <c r="Q895" s="94"/>
      <c r="R895" s="94"/>
      <c r="S895" s="103"/>
    </row>
    <row r="896" s="12" customFormat="1" spans="1:19">
      <c r="A896" s="94"/>
      <c r="B896" s="94"/>
      <c r="C896" s="94"/>
      <c r="D896" s="94"/>
      <c r="E896" s="35" t="s">
        <v>3864</v>
      </c>
      <c r="F896" s="36" t="s">
        <v>3865</v>
      </c>
      <c r="G896" s="35">
        <v>9</v>
      </c>
      <c r="H896" s="35" t="s">
        <v>30</v>
      </c>
      <c r="I896" s="94"/>
      <c r="J896" s="94"/>
      <c r="K896" s="94"/>
      <c r="L896" s="94"/>
      <c r="M896" s="94"/>
      <c r="N896" s="94"/>
      <c r="O896" s="94"/>
      <c r="P896" s="105"/>
      <c r="Q896" s="94"/>
      <c r="R896" s="94"/>
      <c r="S896" s="103"/>
    </row>
    <row r="897" s="12" customFormat="1" ht="27" spans="1:19">
      <c r="A897" s="94"/>
      <c r="B897" s="94"/>
      <c r="C897" s="94"/>
      <c r="D897" s="94"/>
      <c r="E897" s="89" t="s">
        <v>3866</v>
      </c>
      <c r="F897" s="35" t="s">
        <v>3867</v>
      </c>
      <c r="G897" s="35">
        <v>18</v>
      </c>
      <c r="H897" s="35" t="s">
        <v>30</v>
      </c>
      <c r="I897" s="94"/>
      <c r="J897" s="94"/>
      <c r="K897" s="94"/>
      <c r="L897" s="94"/>
      <c r="M897" s="94"/>
      <c r="N897" s="51"/>
      <c r="O897" s="94"/>
      <c r="P897" s="105"/>
      <c r="Q897" s="51"/>
      <c r="R897" s="94"/>
      <c r="S897" s="81"/>
    </row>
    <row r="898" s="12" customFormat="1" ht="27" spans="1:19">
      <c r="A898" s="89" t="s">
        <v>3868</v>
      </c>
      <c r="B898" s="89" t="s">
        <v>2659</v>
      </c>
      <c r="C898" s="89" t="s">
        <v>3869</v>
      </c>
      <c r="D898" s="89" t="s">
        <v>27</v>
      </c>
      <c r="E898" s="51" t="s">
        <v>3857</v>
      </c>
      <c r="F898" s="35" t="s">
        <v>3870</v>
      </c>
      <c r="G898" s="35">
        <v>14</v>
      </c>
      <c r="H898" s="35" t="s">
        <v>30</v>
      </c>
      <c r="I898" s="89" t="s">
        <v>778</v>
      </c>
      <c r="J898" s="89" t="s">
        <v>800</v>
      </c>
      <c r="K898" s="89" t="s">
        <v>3773</v>
      </c>
      <c r="L898" s="89" t="s">
        <v>34</v>
      </c>
      <c r="M898" s="89" t="s">
        <v>55</v>
      </c>
      <c r="N898" s="89" t="s">
        <v>354</v>
      </c>
      <c r="O898" s="89" t="s">
        <v>355</v>
      </c>
      <c r="P898" s="104" t="s">
        <v>108</v>
      </c>
      <c r="Q898" s="89" t="s">
        <v>357</v>
      </c>
      <c r="R898" s="89" t="s">
        <v>778</v>
      </c>
      <c r="S898" s="102" t="s">
        <v>358</v>
      </c>
    </row>
    <row r="899" s="14" customFormat="1" ht="27" spans="1:19">
      <c r="A899" s="94"/>
      <c r="B899" s="94"/>
      <c r="C899" s="94"/>
      <c r="D899" s="94"/>
      <c r="E899" s="35" t="s">
        <v>3861</v>
      </c>
      <c r="F899" s="35" t="s">
        <v>3871</v>
      </c>
      <c r="G899" s="35">
        <v>12</v>
      </c>
      <c r="H899" s="35" t="s">
        <v>30</v>
      </c>
      <c r="I899" s="94"/>
      <c r="J899" s="94"/>
      <c r="K899" s="94"/>
      <c r="L899" s="94"/>
      <c r="M899" s="94"/>
      <c r="N899" s="94"/>
      <c r="O899" s="94"/>
      <c r="P899" s="105"/>
      <c r="Q899" s="94"/>
      <c r="R899" s="94"/>
      <c r="S899" s="103"/>
    </row>
    <row r="900" s="14" customFormat="1" ht="27" spans="1:19">
      <c r="A900" s="94"/>
      <c r="B900" s="94"/>
      <c r="C900" s="94"/>
      <c r="D900" s="94"/>
      <c r="E900" s="35" t="s">
        <v>3864</v>
      </c>
      <c r="F900" s="35" t="s">
        <v>3872</v>
      </c>
      <c r="G900" s="35">
        <v>17</v>
      </c>
      <c r="H900" s="35" t="s">
        <v>30</v>
      </c>
      <c r="I900" s="94"/>
      <c r="J900" s="94"/>
      <c r="K900" s="94"/>
      <c r="L900" s="94"/>
      <c r="M900" s="94"/>
      <c r="N900" s="51"/>
      <c r="O900" s="94"/>
      <c r="P900" s="105"/>
      <c r="Q900" s="51"/>
      <c r="R900" s="94"/>
      <c r="S900" s="81"/>
    </row>
    <row r="901" s="14" customFormat="1" ht="40.5" spans="1:19">
      <c r="A901" s="35" t="s">
        <v>3873</v>
      </c>
      <c r="B901" s="35" t="s">
        <v>2659</v>
      </c>
      <c r="C901" s="35" t="s">
        <v>3874</v>
      </c>
      <c r="D901" s="35" t="s">
        <v>27</v>
      </c>
      <c r="E901" s="35" t="s">
        <v>3861</v>
      </c>
      <c r="F901" s="35" t="s">
        <v>3875</v>
      </c>
      <c r="G901" s="60">
        <v>16</v>
      </c>
      <c r="H901" s="35" t="s">
        <v>30</v>
      </c>
      <c r="I901" s="35" t="s">
        <v>778</v>
      </c>
      <c r="J901" s="35" t="s">
        <v>800</v>
      </c>
      <c r="K901" s="35" t="s">
        <v>3773</v>
      </c>
      <c r="L901" s="35" t="s">
        <v>34</v>
      </c>
      <c r="M901" s="35" t="s">
        <v>55</v>
      </c>
      <c r="N901" s="89" t="s">
        <v>354</v>
      </c>
      <c r="O901" s="35" t="s">
        <v>355</v>
      </c>
      <c r="P901" s="50" t="s">
        <v>108</v>
      </c>
      <c r="Q901" s="89" t="s">
        <v>357</v>
      </c>
      <c r="R901" s="35" t="s">
        <v>778</v>
      </c>
      <c r="S901" s="102" t="s">
        <v>358</v>
      </c>
    </row>
    <row r="902" s="14" customFormat="1" ht="40.5" spans="1:19">
      <c r="A902" s="35"/>
      <c r="B902" s="35"/>
      <c r="C902" s="35"/>
      <c r="D902" s="35"/>
      <c r="E902" s="35" t="s">
        <v>3863</v>
      </c>
      <c r="F902" s="35" t="s">
        <v>3876</v>
      </c>
      <c r="G902" s="35">
        <v>18</v>
      </c>
      <c r="H902" s="35" t="s">
        <v>30</v>
      </c>
      <c r="I902" s="35"/>
      <c r="J902" s="35"/>
      <c r="K902" s="35"/>
      <c r="L902" s="35"/>
      <c r="M902" s="35"/>
      <c r="N902" s="94"/>
      <c r="O902" s="35"/>
      <c r="P902" s="50"/>
      <c r="Q902" s="94"/>
      <c r="R902" s="35"/>
      <c r="S902" s="103"/>
    </row>
    <row r="903" s="14" customFormat="1" spans="1:19">
      <c r="A903" s="35"/>
      <c r="B903" s="35"/>
      <c r="C903" s="35"/>
      <c r="D903" s="35"/>
      <c r="E903" s="35" t="s">
        <v>3864</v>
      </c>
      <c r="F903" s="35" t="s">
        <v>3877</v>
      </c>
      <c r="G903" s="35">
        <v>4</v>
      </c>
      <c r="H903" s="35" t="s">
        <v>30</v>
      </c>
      <c r="I903" s="35"/>
      <c r="J903" s="35"/>
      <c r="K903" s="35"/>
      <c r="L903" s="35"/>
      <c r="M903" s="35"/>
      <c r="N903" s="94"/>
      <c r="O903" s="35"/>
      <c r="P903" s="50"/>
      <c r="Q903" s="94"/>
      <c r="R903" s="35"/>
      <c r="S903" s="103"/>
    </row>
    <row r="904" s="14" customFormat="1" ht="54" spans="1:19">
      <c r="A904" s="35"/>
      <c r="B904" s="35"/>
      <c r="C904" s="35"/>
      <c r="D904" s="35"/>
      <c r="E904" s="35" t="s">
        <v>3863</v>
      </c>
      <c r="F904" s="35" t="s">
        <v>3878</v>
      </c>
      <c r="G904" s="35">
        <v>27</v>
      </c>
      <c r="H904" s="35" t="s">
        <v>30</v>
      </c>
      <c r="I904" s="35"/>
      <c r="J904" s="35"/>
      <c r="K904" s="35"/>
      <c r="L904" s="35"/>
      <c r="M904" s="35"/>
      <c r="N904" s="94"/>
      <c r="O904" s="35"/>
      <c r="P904" s="50"/>
      <c r="Q904" s="94"/>
      <c r="R904" s="35"/>
      <c r="S904" s="103"/>
    </row>
    <row r="905" s="14" customFormat="1" spans="1:19">
      <c r="A905" s="35"/>
      <c r="B905" s="35"/>
      <c r="C905" s="35"/>
      <c r="D905" s="35"/>
      <c r="E905" s="35" t="s">
        <v>3866</v>
      </c>
      <c r="F905" s="35" t="s">
        <v>3879</v>
      </c>
      <c r="G905" s="60">
        <v>8</v>
      </c>
      <c r="H905" s="35" t="s">
        <v>30</v>
      </c>
      <c r="I905" s="35"/>
      <c r="J905" s="35"/>
      <c r="K905" s="35"/>
      <c r="L905" s="35"/>
      <c r="M905" s="35"/>
      <c r="N905" s="51"/>
      <c r="O905" s="35"/>
      <c r="P905" s="50"/>
      <c r="Q905" s="51"/>
      <c r="R905" s="35"/>
      <c r="S905" s="81"/>
    </row>
    <row r="906" s="14" customFormat="1" spans="1:19">
      <c r="A906" s="89" t="s">
        <v>3880</v>
      </c>
      <c r="B906" s="89" t="s">
        <v>2659</v>
      </c>
      <c r="C906" s="89" t="s">
        <v>3881</v>
      </c>
      <c r="D906" s="89" t="s">
        <v>27</v>
      </c>
      <c r="E906" s="35" t="s">
        <v>3863</v>
      </c>
      <c r="F906" s="35" t="s">
        <v>3882</v>
      </c>
      <c r="G906" s="35">
        <v>7</v>
      </c>
      <c r="H906" s="35" t="s">
        <v>30</v>
      </c>
      <c r="I906" s="89" t="s">
        <v>778</v>
      </c>
      <c r="J906" s="89" t="s">
        <v>800</v>
      </c>
      <c r="K906" s="89" t="s">
        <v>3773</v>
      </c>
      <c r="L906" s="89" t="s">
        <v>34</v>
      </c>
      <c r="M906" s="89" t="s">
        <v>55</v>
      </c>
      <c r="N906" s="89" t="s">
        <v>354</v>
      </c>
      <c r="O906" s="89" t="s">
        <v>355</v>
      </c>
      <c r="P906" s="104" t="s">
        <v>108</v>
      </c>
      <c r="Q906" s="89" t="s">
        <v>357</v>
      </c>
      <c r="R906" s="89" t="s">
        <v>778</v>
      </c>
      <c r="S906" s="102" t="s">
        <v>358</v>
      </c>
    </row>
    <row r="907" s="14" customFormat="1" spans="1:19">
      <c r="A907" s="94"/>
      <c r="B907" s="94"/>
      <c r="C907" s="94"/>
      <c r="D907" s="94"/>
      <c r="E907" s="35" t="s">
        <v>3857</v>
      </c>
      <c r="F907" s="35" t="s">
        <v>3883</v>
      </c>
      <c r="G907" s="35">
        <v>10</v>
      </c>
      <c r="H907" s="35" t="s">
        <v>30</v>
      </c>
      <c r="I907" s="94"/>
      <c r="J907" s="94"/>
      <c r="K907" s="94"/>
      <c r="L907" s="94"/>
      <c r="M907" s="94"/>
      <c r="N907" s="94"/>
      <c r="O907" s="94"/>
      <c r="P907" s="105"/>
      <c r="Q907" s="94"/>
      <c r="R907" s="94"/>
      <c r="S907" s="103"/>
    </row>
    <row r="908" s="14" customFormat="1" spans="1:19">
      <c r="A908" s="94"/>
      <c r="B908" s="94"/>
      <c r="C908" s="94"/>
      <c r="D908" s="94"/>
      <c r="E908" s="35" t="s">
        <v>3859</v>
      </c>
      <c r="F908" s="35" t="s">
        <v>3884</v>
      </c>
      <c r="G908" s="35">
        <v>9</v>
      </c>
      <c r="H908" s="35" t="s">
        <v>30</v>
      </c>
      <c r="I908" s="94"/>
      <c r="J908" s="94"/>
      <c r="K908" s="94"/>
      <c r="L908" s="94"/>
      <c r="M908" s="94"/>
      <c r="N908" s="94"/>
      <c r="O908" s="94"/>
      <c r="P908" s="105"/>
      <c r="Q908" s="94"/>
      <c r="R908" s="94"/>
      <c r="S908" s="103"/>
    </row>
    <row r="909" s="14" customFormat="1" spans="1:19">
      <c r="A909" s="94"/>
      <c r="B909" s="94"/>
      <c r="C909" s="94"/>
      <c r="D909" s="94"/>
      <c r="E909" s="35" t="s">
        <v>3863</v>
      </c>
      <c r="F909" s="35" t="s">
        <v>3885</v>
      </c>
      <c r="G909" s="35">
        <v>9</v>
      </c>
      <c r="H909" s="35" t="s">
        <v>30</v>
      </c>
      <c r="I909" s="94"/>
      <c r="J909" s="94"/>
      <c r="K909" s="94"/>
      <c r="L909" s="94"/>
      <c r="M909" s="94"/>
      <c r="N909" s="94"/>
      <c r="O909" s="94"/>
      <c r="P909" s="105"/>
      <c r="Q909" s="94"/>
      <c r="R909" s="94"/>
      <c r="S909" s="103"/>
    </row>
    <row r="910" s="14" customFormat="1" spans="1:19">
      <c r="A910" s="94"/>
      <c r="B910" s="94"/>
      <c r="C910" s="94"/>
      <c r="D910" s="94"/>
      <c r="E910" s="35" t="s">
        <v>3864</v>
      </c>
      <c r="F910" s="35" t="s">
        <v>3886</v>
      </c>
      <c r="G910" s="35">
        <v>7</v>
      </c>
      <c r="H910" s="35" t="s">
        <v>30</v>
      </c>
      <c r="I910" s="94"/>
      <c r="J910" s="94"/>
      <c r="K910" s="94"/>
      <c r="L910" s="94"/>
      <c r="M910" s="94"/>
      <c r="N910" s="94"/>
      <c r="O910" s="94"/>
      <c r="P910" s="105"/>
      <c r="Q910" s="94"/>
      <c r="R910" s="94"/>
      <c r="S910" s="103"/>
    </row>
    <row r="911" s="14" customFormat="1" spans="1:19">
      <c r="A911" s="94"/>
      <c r="B911" s="94"/>
      <c r="C911" s="94"/>
      <c r="D911" s="94"/>
      <c r="E911" s="35" t="s">
        <v>3866</v>
      </c>
      <c r="F911" s="35" t="s">
        <v>3887</v>
      </c>
      <c r="G911" s="35">
        <v>4</v>
      </c>
      <c r="H911" s="35" t="s">
        <v>30</v>
      </c>
      <c r="I911" s="94"/>
      <c r="J911" s="94"/>
      <c r="K911" s="94"/>
      <c r="L911" s="94"/>
      <c r="M911" s="94"/>
      <c r="N911" s="94"/>
      <c r="O911" s="94"/>
      <c r="P911" s="105"/>
      <c r="Q911" s="94"/>
      <c r="R911" s="94"/>
      <c r="S911" s="103"/>
    </row>
    <row r="912" s="14" customFormat="1" spans="1:19">
      <c r="A912" s="94"/>
      <c r="B912" s="94"/>
      <c r="C912" s="94"/>
      <c r="D912" s="94"/>
      <c r="E912" s="35" t="s">
        <v>3859</v>
      </c>
      <c r="F912" s="35" t="s">
        <v>3888</v>
      </c>
      <c r="G912" s="35">
        <v>8</v>
      </c>
      <c r="H912" s="35" t="s">
        <v>30</v>
      </c>
      <c r="I912" s="94"/>
      <c r="J912" s="94"/>
      <c r="K912" s="94"/>
      <c r="L912" s="94"/>
      <c r="M912" s="94"/>
      <c r="N912" s="94"/>
      <c r="O912" s="94"/>
      <c r="P912" s="105"/>
      <c r="Q912" s="94"/>
      <c r="R912" s="94"/>
      <c r="S912" s="103"/>
    </row>
    <row r="913" s="14" customFormat="1" ht="27" spans="1:19">
      <c r="A913" s="51"/>
      <c r="B913" s="51"/>
      <c r="C913" s="51"/>
      <c r="D913" s="51"/>
      <c r="E913" s="35" t="s">
        <v>3861</v>
      </c>
      <c r="F913" s="35" t="s">
        <v>3889</v>
      </c>
      <c r="G913" s="60">
        <v>2</v>
      </c>
      <c r="H913" s="35" t="s">
        <v>30</v>
      </c>
      <c r="I913" s="51"/>
      <c r="J913" s="51"/>
      <c r="K913" s="51"/>
      <c r="L913" s="51"/>
      <c r="M913" s="51"/>
      <c r="N913" s="51"/>
      <c r="O913" s="51"/>
      <c r="P913" s="79"/>
      <c r="Q913" s="51"/>
      <c r="R913" s="51"/>
      <c r="S913" s="81"/>
    </row>
    <row r="914" s="14" customFormat="1" ht="27" spans="1:19">
      <c r="A914" s="89" t="s">
        <v>3890</v>
      </c>
      <c r="B914" s="89" t="s">
        <v>2659</v>
      </c>
      <c r="C914" s="89" t="s">
        <v>3891</v>
      </c>
      <c r="D914" s="89" t="s">
        <v>27</v>
      </c>
      <c r="E914" s="89" t="s">
        <v>3892</v>
      </c>
      <c r="F914" s="35" t="s">
        <v>3893</v>
      </c>
      <c r="G914" s="35">
        <v>9.9</v>
      </c>
      <c r="H914" s="35" t="s">
        <v>30</v>
      </c>
      <c r="I914" s="89" t="s">
        <v>778</v>
      </c>
      <c r="J914" s="89" t="s">
        <v>3894</v>
      </c>
      <c r="K914" s="89" t="s">
        <v>3773</v>
      </c>
      <c r="L914" s="89" t="s">
        <v>34</v>
      </c>
      <c r="M914" s="89" t="s">
        <v>55</v>
      </c>
      <c r="N914" s="89" t="s">
        <v>354</v>
      </c>
      <c r="O914" s="89" t="s">
        <v>355</v>
      </c>
      <c r="P914" s="104" t="s">
        <v>108</v>
      </c>
      <c r="Q914" s="89" t="s">
        <v>357</v>
      </c>
      <c r="R914" s="89" t="s">
        <v>778</v>
      </c>
      <c r="S914" s="102" t="s">
        <v>358</v>
      </c>
    </row>
    <row r="915" s="14" customFormat="1" ht="67.5" spans="1:19">
      <c r="A915" s="94"/>
      <c r="B915" s="94"/>
      <c r="C915" s="94"/>
      <c r="D915" s="94"/>
      <c r="E915" s="94"/>
      <c r="F915" s="35" t="s">
        <v>3895</v>
      </c>
      <c r="G915" s="35">
        <v>15.8</v>
      </c>
      <c r="H915" s="35" t="s">
        <v>30</v>
      </c>
      <c r="I915" s="94"/>
      <c r="J915" s="94"/>
      <c r="K915" s="94"/>
      <c r="L915" s="94"/>
      <c r="M915" s="94"/>
      <c r="N915" s="94"/>
      <c r="O915" s="94"/>
      <c r="P915" s="105"/>
      <c r="Q915" s="94"/>
      <c r="R915" s="94"/>
      <c r="S915" s="103"/>
    </row>
    <row r="916" s="14" customFormat="1" ht="40.5" spans="1:19">
      <c r="A916" s="94"/>
      <c r="B916" s="94"/>
      <c r="C916" s="94"/>
      <c r="D916" s="94"/>
      <c r="E916" s="35" t="s">
        <v>3896</v>
      </c>
      <c r="F916" s="35" t="s">
        <v>3897</v>
      </c>
      <c r="G916" s="35">
        <v>8.6</v>
      </c>
      <c r="H916" s="35" t="s">
        <v>30</v>
      </c>
      <c r="I916" s="94"/>
      <c r="J916" s="94"/>
      <c r="K916" s="94"/>
      <c r="L916" s="94"/>
      <c r="M916" s="94"/>
      <c r="N916" s="94"/>
      <c r="O916" s="94"/>
      <c r="P916" s="105"/>
      <c r="Q916" s="94"/>
      <c r="R916" s="94"/>
      <c r="S916" s="103"/>
    </row>
    <row r="917" s="14" customFormat="1" ht="67.5" spans="1:19">
      <c r="A917" s="94"/>
      <c r="B917" s="94"/>
      <c r="C917" s="94"/>
      <c r="D917" s="94"/>
      <c r="E917" s="35"/>
      <c r="F917" s="35" t="s">
        <v>3898</v>
      </c>
      <c r="G917" s="35">
        <v>28</v>
      </c>
      <c r="H917" s="35" t="s">
        <v>30</v>
      </c>
      <c r="I917" s="94"/>
      <c r="J917" s="94"/>
      <c r="K917" s="94"/>
      <c r="L917" s="94"/>
      <c r="M917" s="94"/>
      <c r="N917" s="94"/>
      <c r="O917" s="94"/>
      <c r="P917" s="105"/>
      <c r="Q917" s="94"/>
      <c r="R917" s="94"/>
      <c r="S917" s="103"/>
    </row>
    <row r="918" s="14" customFormat="1" ht="27" spans="1:19">
      <c r="A918" s="94"/>
      <c r="B918" s="94"/>
      <c r="C918" s="94"/>
      <c r="D918" s="94"/>
      <c r="E918" s="89" t="s">
        <v>3899</v>
      </c>
      <c r="F918" s="35" t="s">
        <v>3900</v>
      </c>
      <c r="G918" s="35">
        <v>7.9</v>
      </c>
      <c r="H918" s="35" t="s">
        <v>30</v>
      </c>
      <c r="I918" s="94"/>
      <c r="J918" s="94"/>
      <c r="K918" s="94"/>
      <c r="L918" s="94"/>
      <c r="M918" s="94"/>
      <c r="N918" s="94"/>
      <c r="O918" s="94"/>
      <c r="P918" s="105"/>
      <c r="Q918" s="94"/>
      <c r="R918" s="94"/>
      <c r="S918" s="103"/>
    </row>
    <row r="919" s="14" customFormat="1" ht="54" spans="1:19">
      <c r="A919" s="94"/>
      <c r="B919" s="94"/>
      <c r="C919" s="94"/>
      <c r="D919" s="94"/>
      <c r="E919" s="94"/>
      <c r="F919" s="35" t="s">
        <v>3901</v>
      </c>
      <c r="G919" s="35">
        <v>18.05</v>
      </c>
      <c r="H919" s="35" t="s">
        <v>30</v>
      </c>
      <c r="I919" s="94"/>
      <c r="J919" s="94"/>
      <c r="K919" s="94"/>
      <c r="L919" s="94"/>
      <c r="M919" s="94"/>
      <c r="N919" s="94"/>
      <c r="O919" s="94"/>
      <c r="P919" s="105"/>
      <c r="Q919" s="94"/>
      <c r="R919" s="94"/>
      <c r="S919" s="103"/>
    </row>
    <row r="920" s="14" customFormat="1" ht="27" spans="1:19">
      <c r="A920" s="51"/>
      <c r="B920" s="51"/>
      <c r="C920" s="94"/>
      <c r="D920" s="51"/>
      <c r="E920" s="35" t="s">
        <v>3902</v>
      </c>
      <c r="F920" s="35" t="s">
        <v>3903</v>
      </c>
      <c r="G920" s="35">
        <v>58</v>
      </c>
      <c r="H920" s="35" t="s">
        <v>30</v>
      </c>
      <c r="I920" s="51"/>
      <c r="J920" s="51"/>
      <c r="K920" s="51"/>
      <c r="L920" s="51"/>
      <c r="M920" s="51"/>
      <c r="N920" s="51"/>
      <c r="O920" s="51"/>
      <c r="P920" s="79"/>
      <c r="Q920" s="51"/>
      <c r="R920" s="51"/>
      <c r="S920" s="81"/>
    </row>
    <row r="921" s="14" customFormat="1" spans="1:19">
      <c r="A921" s="35" t="s">
        <v>3904</v>
      </c>
      <c r="B921" s="36" t="s">
        <v>2659</v>
      </c>
      <c r="C921" s="35" t="s">
        <v>3905</v>
      </c>
      <c r="D921" s="36" t="s">
        <v>27</v>
      </c>
      <c r="E921" s="35" t="s">
        <v>3892</v>
      </c>
      <c r="F921" s="35" t="s">
        <v>3906</v>
      </c>
      <c r="G921" s="35">
        <v>2.4</v>
      </c>
      <c r="H921" s="35" t="s">
        <v>30</v>
      </c>
      <c r="I921" s="36" t="s">
        <v>778</v>
      </c>
      <c r="J921" s="35" t="s">
        <v>3894</v>
      </c>
      <c r="K921" s="36" t="s">
        <v>3773</v>
      </c>
      <c r="L921" s="36" t="s">
        <v>34</v>
      </c>
      <c r="M921" s="36" t="s">
        <v>55</v>
      </c>
      <c r="N921" s="89" t="s">
        <v>354</v>
      </c>
      <c r="O921" s="36" t="s">
        <v>355</v>
      </c>
      <c r="P921" s="50" t="s">
        <v>108</v>
      </c>
      <c r="Q921" s="89" t="s">
        <v>357</v>
      </c>
      <c r="R921" s="35" t="s">
        <v>778</v>
      </c>
      <c r="S921" s="102" t="s">
        <v>358</v>
      </c>
    </row>
    <row r="922" s="14" customFormat="1" ht="27" spans="1:19">
      <c r="A922" s="106"/>
      <c r="B922" s="107"/>
      <c r="C922" s="35"/>
      <c r="D922" s="107"/>
      <c r="E922" s="35" t="s">
        <v>3902</v>
      </c>
      <c r="F922" s="35" t="s">
        <v>3907</v>
      </c>
      <c r="G922" s="35">
        <v>12.8</v>
      </c>
      <c r="H922" s="35" t="s">
        <v>30</v>
      </c>
      <c r="I922" s="107"/>
      <c r="J922" s="107"/>
      <c r="K922" s="107"/>
      <c r="L922" s="107"/>
      <c r="M922" s="107"/>
      <c r="N922" s="51"/>
      <c r="O922" s="107"/>
      <c r="P922" s="110"/>
      <c r="Q922" s="51"/>
      <c r="R922" s="106"/>
      <c r="S922" s="81"/>
    </row>
    <row r="923" s="14" customFormat="1" ht="40.5" spans="1:19">
      <c r="A923" s="89" t="s">
        <v>3908</v>
      </c>
      <c r="B923" s="89" t="s">
        <v>2659</v>
      </c>
      <c r="C923" s="89" t="s">
        <v>3909</v>
      </c>
      <c r="D923" s="89" t="s">
        <v>27</v>
      </c>
      <c r="E923" s="35" t="s">
        <v>3910</v>
      </c>
      <c r="F923" s="35" t="s">
        <v>3911</v>
      </c>
      <c r="G923" s="35">
        <v>9.8</v>
      </c>
      <c r="H923" s="35" t="s">
        <v>30</v>
      </c>
      <c r="I923" s="89" t="s">
        <v>778</v>
      </c>
      <c r="J923" s="89" t="s">
        <v>810</v>
      </c>
      <c r="K923" s="89" t="s">
        <v>3773</v>
      </c>
      <c r="L923" s="89" t="s">
        <v>34</v>
      </c>
      <c r="M923" s="89" t="s">
        <v>55</v>
      </c>
      <c r="N923" s="89" t="s">
        <v>354</v>
      </c>
      <c r="O923" s="89" t="s">
        <v>355</v>
      </c>
      <c r="P923" s="104" t="s">
        <v>108</v>
      </c>
      <c r="Q923" s="89" t="s">
        <v>357</v>
      </c>
      <c r="R923" s="89" t="s">
        <v>778</v>
      </c>
      <c r="S923" s="102" t="s">
        <v>358</v>
      </c>
    </row>
    <row r="924" s="14" customFormat="1" ht="40.5" spans="1:19">
      <c r="A924" s="94"/>
      <c r="B924" s="94"/>
      <c r="C924" s="94"/>
      <c r="D924" s="94"/>
      <c r="E924" s="35" t="s">
        <v>3912</v>
      </c>
      <c r="F924" s="35" t="s">
        <v>3911</v>
      </c>
      <c r="G924" s="35">
        <v>8.7</v>
      </c>
      <c r="H924" s="35" t="s">
        <v>30</v>
      </c>
      <c r="I924" s="94"/>
      <c r="J924" s="94"/>
      <c r="K924" s="94"/>
      <c r="L924" s="94"/>
      <c r="M924" s="94"/>
      <c r="N924" s="94"/>
      <c r="O924" s="94"/>
      <c r="P924" s="105"/>
      <c r="Q924" s="94"/>
      <c r="R924" s="94"/>
      <c r="S924" s="103"/>
    </row>
    <row r="925" s="14" customFormat="1" ht="40.5" spans="1:19">
      <c r="A925" s="94"/>
      <c r="B925" s="94"/>
      <c r="C925" s="94"/>
      <c r="D925" s="94"/>
      <c r="E925" s="35" t="s">
        <v>3913</v>
      </c>
      <c r="F925" s="35" t="s">
        <v>3914</v>
      </c>
      <c r="G925" s="108">
        <v>3.75</v>
      </c>
      <c r="H925" s="35" t="s">
        <v>30</v>
      </c>
      <c r="I925" s="94"/>
      <c r="J925" s="94"/>
      <c r="K925" s="94"/>
      <c r="L925" s="94"/>
      <c r="M925" s="94"/>
      <c r="N925" s="94"/>
      <c r="O925" s="94"/>
      <c r="P925" s="105"/>
      <c r="Q925" s="94"/>
      <c r="R925" s="94"/>
      <c r="S925" s="103"/>
    </row>
    <row r="926" s="14" customFormat="1" ht="54" spans="1:19">
      <c r="A926" s="51"/>
      <c r="B926" s="51"/>
      <c r="C926" s="51"/>
      <c r="D926" s="51"/>
      <c r="E926" s="35" t="s">
        <v>3915</v>
      </c>
      <c r="F926" s="35" t="s">
        <v>3916</v>
      </c>
      <c r="G926" s="35">
        <v>9.8</v>
      </c>
      <c r="H926" s="35" t="s">
        <v>30</v>
      </c>
      <c r="I926" s="51"/>
      <c r="J926" s="51"/>
      <c r="K926" s="51"/>
      <c r="L926" s="51"/>
      <c r="M926" s="51"/>
      <c r="N926" s="51"/>
      <c r="O926" s="51"/>
      <c r="P926" s="79"/>
      <c r="Q926" s="51"/>
      <c r="R926" s="51"/>
      <c r="S926" s="81"/>
    </row>
    <row r="927" s="14" customFormat="1" spans="1:19">
      <c r="A927" s="35" t="s">
        <v>3917</v>
      </c>
      <c r="B927" s="35" t="s">
        <v>2659</v>
      </c>
      <c r="C927" s="35" t="s">
        <v>3918</v>
      </c>
      <c r="D927" s="35" t="s">
        <v>27</v>
      </c>
      <c r="E927" s="35" t="s">
        <v>3915</v>
      </c>
      <c r="F927" s="35" t="s">
        <v>3919</v>
      </c>
      <c r="G927" s="35">
        <v>9.75</v>
      </c>
      <c r="H927" s="35" t="s">
        <v>30</v>
      </c>
      <c r="I927" s="35" t="s">
        <v>778</v>
      </c>
      <c r="J927" s="35" t="s">
        <v>810</v>
      </c>
      <c r="K927" s="35" t="s">
        <v>3773</v>
      </c>
      <c r="L927" s="35" t="s">
        <v>34</v>
      </c>
      <c r="M927" s="35" t="s">
        <v>55</v>
      </c>
      <c r="N927" s="89" t="s">
        <v>354</v>
      </c>
      <c r="O927" s="35" t="s">
        <v>355</v>
      </c>
      <c r="P927" s="50" t="s">
        <v>108</v>
      </c>
      <c r="Q927" s="89" t="s">
        <v>357</v>
      </c>
      <c r="R927" s="35" t="s">
        <v>778</v>
      </c>
      <c r="S927" s="102" t="s">
        <v>358</v>
      </c>
    </row>
    <row r="928" s="14" customFormat="1" spans="1:19">
      <c r="A928" s="35"/>
      <c r="B928" s="35"/>
      <c r="C928" s="35"/>
      <c r="D928" s="35"/>
      <c r="E928" s="35" t="s">
        <v>3920</v>
      </c>
      <c r="F928" s="35" t="s">
        <v>3921</v>
      </c>
      <c r="G928" s="35">
        <v>9.75</v>
      </c>
      <c r="H928" s="35" t="s">
        <v>30</v>
      </c>
      <c r="I928" s="35"/>
      <c r="J928" s="35"/>
      <c r="K928" s="35"/>
      <c r="L928" s="35"/>
      <c r="M928" s="35"/>
      <c r="N928" s="94"/>
      <c r="O928" s="35"/>
      <c r="P928" s="50"/>
      <c r="Q928" s="94"/>
      <c r="R928" s="35"/>
      <c r="S928" s="103"/>
    </row>
    <row r="929" s="14" customFormat="1" ht="27" spans="1:19">
      <c r="A929" s="35"/>
      <c r="B929" s="35"/>
      <c r="C929" s="35"/>
      <c r="D929" s="35"/>
      <c r="E929" s="35" t="s">
        <v>3912</v>
      </c>
      <c r="F929" s="35" t="s">
        <v>3922</v>
      </c>
      <c r="G929" s="35">
        <v>9.75</v>
      </c>
      <c r="H929" s="35" t="s">
        <v>30</v>
      </c>
      <c r="I929" s="35"/>
      <c r="J929" s="35"/>
      <c r="K929" s="35"/>
      <c r="L929" s="35"/>
      <c r="M929" s="35"/>
      <c r="N929" s="94"/>
      <c r="O929" s="35"/>
      <c r="P929" s="50"/>
      <c r="Q929" s="94"/>
      <c r="R929" s="35"/>
      <c r="S929" s="103"/>
    </row>
    <row r="930" s="14" customFormat="1" spans="1:19">
      <c r="A930" s="35"/>
      <c r="B930" s="35"/>
      <c r="C930" s="35"/>
      <c r="D930" s="35"/>
      <c r="E930" s="35" t="s">
        <v>3923</v>
      </c>
      <c r="F930" s="35" t="s">
        <v>3924</v>
      </c>
      <c r="G930" s="35">
        <v>9.75</v>
      </c>
      <c r="H930" s="35" t="s">
        <v>30</v>
      </c>
      <c r="I930" s="35"/>
      <c r="J930" s="35"/>
      <c r="K930" s="35"/>
      <c r="L930" s="35"/>
      <c r="M930" s="35"/>
      <c r="N930" s="94"/>
      <c r="O930" s="35"/>
      <c r="P930" s="50"/>
      <c r="Q930" s="94"/>
      <c r="R930" s="35"/>
      <c r="S930" s="103"/>
    </row>
    <row r="931" s="14" customFormat="1" spans="1:19">
      <c r="A931" s="35"/>
      <c r="B931" s="35"/>
      <c r="C931" s="35"/>
      <c r="D931" s="35"/>
      <c r="E931" s="35" t="s">
        <v>3925</v>
      </c>
      <c r="F931" s="35" t="s">
        <v>3924</v>
      </c>
      <c r="G931" s="35">
        <v>9.75</v>
      </c>
      <c r="H931" s="35" t="s">
        <v>30</v>
      </c>
      <c r="I931" s="35"/>
      <c r="J931" s="35"/>
      <c r="K931" s="35"/>
      <c r="L931" s="35"/>
      <c r="M931" s="35"/>
      <c r="N931" s="94"/>
      <c r="O931" s="35"/>
      <c r="P931" s="50"/>
      <c r="Q931" s="94"/>
      <c r="R931" s="35"/>
      <c r="S931" s="103"/>
    </row>
    <row r="932" s="14" customFormat="1" spans="1:19">
      <c r="A932" s="35"/>
      <c r="B932" s="35"/>
      <c r="C932" s="35"/>
      <c r="D932" s="35"/>
      <c r="E932" s="35" t="s">
        <v>3926</v>
      </c>
      <c r="F932" s="35" t="s">
        <v>3924</v>
      </c>
      <c r="G932" s="35">
        <v>9.75</v>
      </c>
      <c r="H932" s="35" t="s">
        <v>30</v>
      </c>
      <c r="I932" s="35"/>
      <c r="J932" s="35"/>
      <c r="K932" s="35"/>
      <c r="L932" s="35"/>
      <c r="M932" s="35"/>
      <c r="N932" s="94"/>
      <c r="O932" s="35"/>
      <c r="P932" s="50"/>
      <c r="Q932" s="94"/>
      <c r="R932" s="35"/>
      <c r="S932" s="103"/>
    </row>
    <row r="933" s="14" customFormat="1" spans="1:19">
      <c r="A933" s="35"/>
      <c r="B933" s="35"/>
      <c r="C933" s="35"/>
      <c r="D933" s="35"/>
      <c r="E933" s="35" t="s">
        <v>3927</v>
      </c>
      <c r="F933" s="35" t="s">
        <v>3924</v>
      </c>
      <c r="G933" s="35">
        <v>9.75</v>
      </c>
      <c r="H933" s="35" t="s">
        <v>30</v>
      </c>
      <c r="I933" s="35"/>
      <c r="J933" s="35"/>
      <c r="K933" s="35"/>
      <c r="L933" s="35"/>
      <c r="M933" s="35"/>
      <c r="N933" s="94"/>
      <c r="O933" s="35"/>
      <c r="P933" s="50"/>
      <c r="Q933" s="94"/>
      <c r="R933" s="35"/>
      <c r="S933" s="103"/>
    </row>
    <row r="934" s="14" customFormat="1" spans="1:19">
      <c r="A934" s="35"/>
      <c r="B934" s="35"/>
      <c r="C934" s="35"/>
      <c r="D934" s="35"/>
      <c r="E934" s="35" t="s">
        <v>3928</v>
      </c>
      <c r="F934" s="35" t="s">
        <v>3924</v>
      </c>
      <c r="G934" s="35">
        <v>9.75</v>
      </c>
      <c r="H934" s="35" t="s">
        <v>30</v>
      </c>
      <c r="I934" s="35"/>
      <c r="J934" s="35"/>
      <c r="K934" s="35"/>
      <c r="L934" s="35"/>
      <c r="M934" s="35"/>
      <c r="N934" s="94"/>
      <c r="O934" s="35"/>
      <c r="P934" s="50"/>
      <c r="Q934" s="94"/>
      <c r="R934" s="35"/>
      <c r="S934" s="103"/>
    </row>
    <row r="935" s="14" customFormat="1" spans="1:19">
      <c r="A935" s="35"/>
      <c r="B935" s="35"/>
      <c r="C935" s="35"/>
      <c r="D935" s="35"/>
      <c r="E935" s="35" t="s">
        <v>3929</v>
      </c>
      <c r="F935" s="35" t="s">
        <v>3924</v>
      </c>
      <c r="G935" s="35">
        <v>9.75</v>
      </c>
      <c r="H935" s="35" t="s">
        <v>30</v>
      </c>
      <c r="I935" s="35"/>
      <c r="J935" s="35"/>
      <c r="K935" s="35"/>
      <c r="L935" s="35"/>
      <c r="M935" s="35"/>
      <c r="N935" s="51"/>
      <c r="O935" s="35"/>
      <c r="P935" s="50"/>
      <c r="Q935" s="51"/>
      <c r="R935" s="35"/>
      <c r="S935" s="81"/>
    </row>
    <row r="936" s="14" customFormat="1" ht="27" spans="1:19">
      <c r="A936" s="35" t="s">
        <v>3930</v>
      </c>
      <c r="B936" s="35" t="s">
        <v>2659</v>
      </c>
      <c r="C936" s="35" t="s">
        <v>3931</v>
      </c>
      <c r="D936" s="35" t="s">
        <v>27</v>
      </c>
      <c r="E936" s="35" t="s">
        <v>3932</v>
      </c>
      <c r="F936" s="35" t="s">
        <v>3933</v>
      </c>
      <c r="G936" s="35">
        <v>10</v>
      </c>
      <c r="H936" s="35" t="s">
        <v>30</v>
      </c>
      <c r="I936" s="35" t="s">
        <v>778</v>
      </c>
      <c r="J936" s="35" t="s">
        <v>810</v>
      </c>
      <c r="K936" s="35" t="s">
        <v>3773</v>
      </c>
      <c r="L936" s="35" t="s">
        <v>34</v>
      </c>
      <c r="M936" s="35" t="s">
        <v>55</v>
      </c>
      <c r="N936" s="89" t="s">
        <v>354</v>
      </c>
      <c r="O936" s="35" t="s">
        <v>355</v>
      </c>
      <c r="P936" s="50" t="s">
        <v>108</v>
      </c>
      <c r="Q936" s="89" t="s">
        <v>357</v>
      </c>
      <c r="R936" s="35" t="s">
        <v>778</v>
      </c>
      <c r="S936" s="102" t="s">
        <v>358</v>
      </c>
    </row>
    <row r="937" s="14" customFormat="1" spans="1:19">
      <c r="A937" s="35"/>
      <c r="B937" s="35"/>
      <c r="C937" s="35"/>
      <c r="D937" s="35"/>
      <c r="E937" s="35" t="s">
        <v>3920</v>
      </c>
      <c r="F937" s="35" t="s">
        <v>3934</v>
      </c>
      <c r="G937" s="35">
        <v>8</v>
      </c>
      <c r="H937" s="35" t="s">
        <v>30</v>
      </c>
      <c r="I937" s="35"/>
      <c r="J937" s="35"/>
      <c r="K937" s="35"/>
      <c r="L937" s="35"/>
      <c r="M937" s="35"/>
      <c r="N937" s="94"/>
      <c r="O937" s="35"/>
      <c r="P937" s="50"/>
      <c r="Q937" s="94"/>
      <c r="R937" s="35"/>
      <c r="S937" s="103"/>
    </row>
    <row r="938" s="14" customFormat="1" spans="1:19">
      <c r="A938" s="35"/>
      <c r="B938" s="35"/>
      <c r="C938" s="35"/>
      <c r="D938" s="35"/>
      <c r="E938" s="35" t="s">
        <v>3929</v>
      </c>
      <c r="F938" s="35" t="s">
        <v>3935</v>
      </c>
      <c r="G938" s="35">
        <v>9.9</v>
      </c>
      <c r="H938" s="35" t="s">
        <v>30</v>
      </c>
      <c r="I938" s="35"/>
      <c r="J938" s="35"/>
      <c r="K938" s="35"/>
      <c r="L938" s="35"/>
      <c r="M938" s="35"/>
      <c r="N938" s="94"/>
      <c r="O938" s="35"/>
      <c r="P938" s="50"/>
      <c r="Q938" s="94"/>
      <c r="R938" s="35"/>
      <c r="S938" s="103"/>
    </row>
    <row r="939" s="14" customFormat="1" spans="1:19">
      <c r="A939" s="35"/>
      <c r="B939" s="35"/>
      <c r="C939" s="35"/>
      <c r="D939" s="35"/>
      <c r="E939" s="35" t="s">
        <v>3932</v>
      </c>
      <c r="F939" s="35" t="s">
        <v>3936</v>
      </c>
      <c r="G939" s="35">
        <v>9.8</v>
      </c>
      <c r="H939" s="35" t="s">
        <v>30</v>
      </c>
      <c r="I939" s="35"/>
      <c r="J939" s="35"/>
      <c r="K939" s="35"/>
      <c r="L939" s="35"/>
      <c r="M939" s="35"/>
      <c r="N939" s="51"/>
      <c r="O939" s="35"/>
      <c r="P939" s="50"/>
      <c r="Q939" s="51"/>
      <c r="R939" s="35"/>
      <c r="S939" s="81"/>
    </row>
    <row r="940" s="14" customFormat="1" spans="1:19">
      <c r="A940" s="35" t="s">
        <v>3937</v>
      </c>
      <c r="B940" s="35" t="s">
        <v>2659</v>
      </c>
      <c r="C940" s="35" t="s">
        <v>3938</v>
      </c>
      <c r="D940" s="35" t="s">
        <v>27</v>
      </c>
      <c r="E940" s="35" t="s">
        <v>3939</v>
      </c>
      <c r="F940" s="35" t="s">
        <v>3940</v>
      </c>
      <c r="G940" s="35">
        <v>3</v>
      </c>
      <c r="H940" s="35" t="s">
        <v>30</v>
      </c>
      <c r="I940" s="35" t="s">
        <v>778</v>
      </c>
      <c r="J940" s="35" t="s">
        <v>3941</v>
      </c>
      <c r="K940" s="35" t="s">
        <v>3773</v>
      </c>
      <c r="L940" s="35" t="s">
        <v>34</v>
      </c>
      <c r="M940" s="35" t="s">
        <v>55</v>
      </c>
      <c r="N940" s="89" t="s">
        <v>354</v>
      </c>
      <c r="O940" s="35" t="s">
        <v>355</v>
      </c>
      <c r="P940" s="50" t="s">
        <v>108</v>
      </c>
      <c r="Q940" s="89" t="s">
        <v>357</v>
      </c>
      <c r="R940" s="35" t="s">
        <v>778</v>
      </c>
      <c r="S940" s="102" t="s">
        <v>358</v>
      </c>
    </row>
    <row r="941" s="14" customFormat="1" ht="54" spans="1:19">
      <c r="A941" s="35"/>
      <c r="B941" s="35"/>
      <c r="C941" s="35"/>
      <c r="D941" s="35"/>
      <c r="E941" s="51" t="s">
        <v>3942</v>
      </c>
      <c r="F941" s="35" t="s">
        <v>3943</v>
      </c>
      <c r="G941" s="35">
        <v>8.65</v>
      </c>
      <c r="H941" s="35" t="s">
        <v>30</v>
      </c>
      <c r="I941" s="35"/>
      <c r="J941" s="35"/>
      <c r="K941" s="35"/>
      <c r="L941" s="35"/>
      <c r="M941" s="35"/>
      <c r="N941" s="94"/>
      <c r="O941" s="35"/>
      <c r="P941" s="50"/>
      <c r="Q941" s="94"/>
      <c r="R941" s="35"/>
      <c r="S941" s="103"/>
    </row>
    <row r="942" s="14" customFormat="1" spans="1:19">
      <c r="A942" s="35"/>
      <c r="B942" s="35"/>
      <c r="C942" s="35"/>
      <c r="D942" s="35"/>
      <c r="E942" s="35" t="s">
        <v>3944</v>
      </c>
      <c r="F942" s="35" t="s">
        <v>3945</v>
      </c>
      <c r="G942" s="35">
        <v>30</v>
      </c>
      <c r="H942" s="35" t="s">
        <v>30</v>
      </c>
      <c r="I942" s="35"/>
      <c r="J942" s="35"/>
      <c r="K942" s="35"/>
      <c r="L942" s="35"/>
      <c r="M942" s="35"/>
      <c r="N942" s="94"/>
      <c r="O942" s="35"/>
      <c r="P942" s="50"/>
      <c r="Q942" s="94"/>
      <c r="R942" s="35"/>
      <c r="S942" s="103"/>
    </row>
    <row r="943" s="14" customFormat="1" spans="1:19">
      <c r="A943" s="35"/>
      <c r="B943" s="35"/>
      <c r="C943" s="35"/>
      <c r="D943" s="35"/>
      <c r="E943" s="35" t="s">
        <v>3946</v>
      </c>
      <c r="F943" s="35" t="s">
        <v>3947</v>
      </c>
      <c r="G943" s="35">
        <v>14.4</v>
      </c>
      <c r="H943" s="35" t="s">
        <v>30</v>
      </c>
      <c r="I943" s="35"/>
      <c r="J943" s="35"/>
      <c r="K943" s="35"/>
      <c r="L943" s="35"/>
      <c r="M943" s="35"/>
      <c r="N943" s="94"/>
      <c r="O943" s="35"/>
      <c r="P943" s="50"/>
      <c r="Q943" s="94"/>
      <c r="R943" s="35"/>
      <c r="S943" s="103"/>
    </row>
    <row r="944" s="14" customFormat="1" spans="1:19">
      <c r="A944" s="35"/>
      <c r="B944" s="35"/>
      <c r="C944" s="35"/>
      <c r="D944" s="35"/>
      <c r="E944" s="35" t="s">
        <v>3948</v>
      </c>
      <c r="F944" s="35" t="s">
        <v>3949</v>
      </c>
      <c r="G944" s="35">
        <v>11</v>
      </c>
      <c r="H944" s="35" t="s">
        <v>30</v>
      </c>
      <c r="I944" s="35"/>
      <c r="J944" s="35"/>
      <c r="K944" s="35"/>
      <c r="L944" s="35"/>
      <c r="M944" s="35"/>
      <c r="N944" s="94"/>
      <c r="O944" s="35"/>
      <c r="P944" s="50"/>
      <c r="Q944" s="94"/>
      <c r="R944" s="35"/>
      <c r="S944" s="103"/>
    </row>
    <row r="945" s="14" customFormat="1" spans="1:19">
      <c r="A945" s="35"/>
      <c r="B945" s="35"/>
      <c r="C945" s="35"/>
      <c r="D945" s="35"/>
      <c r="E945" s="35" t="s">
        <v>3950</v>
      </c>
      <c r="F945" s="35" t="s">
        <v>3951</v>
      </c>
      <c r="G945" s="35">
        <v>3</v>
      </c>
      <c r="H945" s="35" t="s">
        <v>30</v>
      </c>
      <c r="I945" s="35"/>
      <c r="J945" s="35"/>
      <c r="K945" s="35"/>
      <c r="L945" s="35"/>
      <c r="M945" s="35"/>
      <c r="N945" s="94"/>
      <c r="O945" s="35"/>
      <c r="P945" s="50"/>
      <c r="Q945" s="94"/>
      <c r="R945" s="35"/>
      <c r="S945" s="103"/>
    </row>
    <row r="946" s="14" customFormat="1" spans="1:19">
      <c r="A946" s="35"/>
      <c r="B946" s="35"/>
      <c r="C946" s="35"/>
      <c r="D946" s="35"/>
      <c r="E946" s="35" t="s">
        <v>3950</v>
      </c>
      <c r="F946" s="35" t="s">
        <v>3952</v>
      </c>
      <c r="G946" s="35">
        <v>4</v>
      </c>
      <c r="H946" s="35" t="s">
        <v>30</v>
      </c>
      <c r="I946" s="35"/>
      <c r="J946" s="35"/>
      <c r="K946" s="35"/>
      <c r="L946" s="35"/>
      <c r="M946" s="35"/>
      <c r="N946" s="51"/>
      <c r="O946" s="35"/>
      <c r="P946" s="50"/>
      <c r="Q946" s="51"/>
      <c r="R946" s="35"/>
      <c r="S946" s="81"/>
    </row>
    <row r="947" s="14" customFormat="1" spans="1:19">
      <c r="A947" s="89" t="s">
        <v>3953</v>
      </c>
      <c r="B947" s="89" t="s">
        <v>2659</v>
      </c>
      <c r="C947" s="89" t="s">
        <v>3954</v>
      </c>
      <c r="D947" s="89" t="s">
        <v>27</v>
      </c>
      <c r="E947" s="35" t="s">
        <v>3955</v>
      </c>
      <c r="F947" s="35" t="s">
        <v>3956</v>
      </c>
      <c r="G947" s="35">
        <v>30</v>
      </c>
      <c r="H947" s="35" t="s">
        <v>30</v>
      </c>
      <c r="I947" s="89" t="s">
        <v>778</v>
      </c>
      <c r="J947" s="89" t="s">
        <v>820</v>
      </c>
      <c r="K947" s="89" t="s">
        <v>3773</v>
      </c>
      <c r="L947" s="89" t="s">
        <v>34</v>
      </c>
      <c r="M947" s="89" t="s">
        <v>55</v>
      </c>
      <c r="N947" s="89" t="s">
        <v>354</v>
      </c>
      <c r="O947" s="89" t="s">
        <v>355</v>
      </c>
      <c r="P947" s="104" t="s">
        <v>108</v>
      </c>
      <c r="Q947" s="89" t="s">
        <v>357</v>
      </c>
      <c r="R947" s="89" t="s">
        <v>778</v>
      </c>
      <c r="S947" s="102" t="s">
        <v>358</v>
      </c>
    </row>
    <row r="948" s="14" customFormat="1" spans="1:19">
      <c r="A948" s="94"/>
      <c r="B948" s="94"/>
      <c r="C948" s="94"/>
      <c r="D948" s="94"/>
      <c r="E948" s="35" t="s">
        <v>3955</v>
      </c>
      <c r="F948" s="35" t="s">
        <v>3957</v>
      </c>
      <c r="G948" s="35">
        <v>10</v>
      </c>
      <c r="H948" s="35" t="s">
        <v>30</v>
      </c>
      <c r="I948" s="94"/>
      <c r="J948" s="94"/>
      <c r="K948" s="94"/>
      <c r="L948" s="94"/>
      <c r="M948" s="94"/>
      <c r="N948" s="94"/>
      <c r="O948" s="94"/>
      <c r="P948" s="105"/>
      <c r="Q948" s="94"/>
      <c r="R948" s="94"/>
      <c r="S948" s="103"/>
    </row>
    <row r="949" s="14" customFormat="1" ht="27" spans="1:19">
      <c r="A949" s="94"/>
      <c r="B949" s="94"/>
      <c r="C949" s="94"/>
      <c r="D949" s="94"/>
      <c r="E949" s="35" t="s">
        <v>3955</v>
      </c>
      <c r="F949" s="35" t="s">
        <v>3958</v>
      </c>
      <c r="G949" s="35">
        <v>50</v>
      </c>
      <c r="H949" s="35" t="s">
        <v>30</v>
      </c>
      <c r="I949" s="94"/>
      <c r="J949" s="94"/>
      <c r="K949" s="94"/>
      <c r="L949" s="94"/>
      <c r="M949" s="94"/>
      <c r="N949" s="94"/>
      <c r="O949" s="94"/>
      <c r="P949" s="105"/>
      <c r="Q949" s="94"/>
      <c r="R949" s="94"/>
      <c r="S949" s="103"/>
    </row>
    <row r="950" s="14" customFormat="1" spans="1:19">
      <c r="A950" s="94"/>
      <c r="B950" s="94"/>
      <c r="C950" s="94"/>
      <c r="D950" s="94"/>
      <c r="E950" s="35" t="s">
        <v>3959</v>
      </c>
      <c r="F950" s="109" t="s">
        <v>3960</v>
      </c>
      <c r="G950" s="35">
        <v>50</v>
      </c>
      <c r="H950" s="35" t="s">
        <v>30</v>
      </c>
      <c r="I950" s="94"/>
      <c r="J950" s="94"/>
      <c r="K950" s="94"/>
      <c r="L950" s="94"/>
      <c r="M950" s="94"/>
      <c r="N950" s="94"/>
      <c r="O950" s="94"/>
      <c r="P950" s="105"/>
      <c r="Q950" s="94"/>
      <c r="R950" s="94"/>
      <c r="S950" s="103"/>
    </row>
    <row r="951" s="14" customFormat="1" ht="27" spans="1:19">
      <c r="A951" s="94"/>
      <c r="B951" s="94"/>
      <c r="C951" s="94"/>
      <c r="D951" s="94"/>
      <c r="E951" s="35" t="s">
        <v>3959</v>
      </c>
      <c r="F951" s="109" t="s">
        <v>3961</v>
      </c>
      <c r="G951" s="35">
        <v>100</v>
      </c>
      <c r="H951" s="35" t="s">
        <v>30</v>
      </c>
      <c r="I951" s="94"/>
      <c r="J951" s="94"/>
      <c r="K951" s="94"/>
      <c r="L951" s="94"/>
      <c r="M951" s="94"/>
      <c r="N951" s="94"/>
      <c r="O951" s="94"/>
      <c r="P951" s="105"/>
      <c r="Q951" s="94"/>
      <c r="R951" s="94"/>
      <c r="S951" s="103"/>
    </row>
    <row r="952" s="14" customFormat="1" spans="1:19">
      <c r="A952" s="94"/>
      <c r="B952" s="94"/>
      <c r="C952" s="94"/>
      <c r="D952" s="94"/>
      <c r="E952" s="35" t="s">
        <v>3962</v>
      </c>
      <c r="F952" s="35" t="s">
        <v>3963</v>
      </c>
      <c r="G952" s="35">
        <v>25</v>
      </c>
      <c r="H952" s="35" t="s">
        <v>30</v>
      </c>
      <c r="I952" s="94"/>
      <c r="J952" s="94"/>
      <c r="K952" s="94"/>
      <c r="L952" s="94"/>
      <c r="M952" s="94"/>
      <c r="N952" s="94"/>
      <c r="O952" s="94"/>
      <c r="P952" s="105"/>
      <c r="Q952" s="94"/>
      <c r="R952" s="94"/>
      <c r="S952" s="103"/>
    </row>
    <row r="953" s="14" customFormat="1" spans="1:19">
      <c r="A953" s="51"/>
      <c r="B953" s="51"/>
      <c r="C953" s="51"/>
      <c r="D953" s="51"/>
      <c r="E953" s="35" t="s">
        <v>3964</v>
      </c>
      <c r="F953" s="35" t="s">
        <v>3965</v>
      </c>
      <c r="G953" s="35">
        <v>30</v>
      </c>
      <c r="H953" s="35" t="s">
        <v>30</v>
      </c>
      <c r="I953" s="51"/>
      <c r="J953" s="51"/>
      <c r="K953" s="51"/>
      <c r="L953" s="51"/>
      <c r="M953" s="51"/>
      <c r="N953" s="51"/>
      <c r="O953" s="51"/>
      <c r="P953" s="79"/>
      <c r="Q953" s="51"/>
      <c r="R953" s="51"/>
      <c r="S953" s="81"/>
    </row>
    <row r="954" s="14" customFormat="1" spans="1:19">
      <c r="A954" s="35" t="s">
        <v>3966</v>
      </c>
      <c r="B954" s="35" t="s">
        <v>2659</v>
      </c>
      <c r="C954" s="35" t="s">
        <v>3967</v>
      </c>
      <c r="D954" s="35" t="s">
        <v>27</v>
      </c>
      <c r="E954" s="35" t="s">
        <v>3955</v>
      </c>
      <c r="F954" s="35" t="s">
        <v>3968</v>
      </c>
      <c r="G954" s="35">
        <v>18</v>
      </c>
      <c r="H954" s="35" t="s">
        <v>30</v>
      </c>
      <c r="I954" s="35" t="s">
        <v>778</v>
      </c>
      <c r="J954" s="35" t="s">
        <v>820</v>
      </c>
      <c r="K954" s="35" t="s">
        <v>3773</v>
      </c>
      <c r="L954" s="35" t="s">
        <v>34</v>
      </c>
      <c r="M954" s="35" t="s">
        <v>55</v>
      </c>
      <c r="N954" s="89" t="s">
        <v>354</v>
      </c>
      <c r="O954" s="35" t="s">
        <v>355</v>
      </c>
      <c r="P954" s="50" t="s">
        <v>108</v>
      </c>
      <c r="Q954" s="89" t="s">
        <v>357</v>
      </c>
      <c r="R954" s="35" t="s">
        <v>778</v>
      </c>
      <c r="S954" s="102" t="s">
        <v>358</v>
      </c>
    </row>
    <row r="955" s="14" customFormat="1" spans="1:19">
      <c r="A955" s="35"/>
      <c r="B955" s="35"/>
      <c r="C955" s="35"/>
      <c r="D955" s="35"/>
      <c r="E955" s="35" t="s">
        <v>3969</v>
      </c>
      <c r="F955" s="35" t="s">
        <v>3970</v>
      </c>
      <c r="G955" s="35">
        <v>30</v>
      </c>
      <c r="H955" s="35" t="s">
        <v>30</v>
      </c>
      <c r="I955" s="35"/>
      <c r="J955" s="35"/>
      <c r="K955" s="35"/>
      <c r="L955" s="35"/>
      <c r="M955" s="35"/>
      <c r="N955" s="94"/>
      <c r="O955" s="35"/>
      <c r="P955" s="50"/>
      <c r="Q955" s="94"/>
      <c r="R955" s="35"/>
      <c r="S955" s="103"/>
    </row>
    <row r="956" s="14" customFormat="1" spans="1:19">
      <c r="A956" s="35"/>
      <c r="B956" s="35"/>
      <c r="C956" s="35"/>
      <c r="D956" s="35"/>
      <c r="E956" s="35" t="s">
        <v>3962</v>
      </c>
      <c r="F956" s="35" t="s">
        <v>3971</v>
      </c>
      <c r="G956" s="35">
        <v>30</v>
      </c>
      <c r="H956" s="35" t="s">
        <v>30</v>
      </c>
      <c r="I956" s="35"/>
      <c r="J956" s="35"/>
      <c r="K956" s="35"/>
      <c r="L956" s="35"/>
      <c r="M956" s="35"/>
      <c r="N956" s="94"/>
      <c r="O956" s="35"/>
      <c r="P956" s="50"/>
      <c r="Q956" s="94"/>
      <c r="R956" s="35"/>
      <c r="S956" s="103"/>
    </row>
    <row r="957" s="14" customFormat="1" spans="1:19">
      <c r="A957" s="35"/>
      <c r="B957" s="35"/>
      <c r="C957" s="35"/>
      <c r="D957" s="35"/>
      <c r="E957" s="35" t="s">
        <v>3964</v>
      </c>
      <c r="F957" s="35" t="s">
        <v>3971</v>
      </c>
      <c r="G957" s="35">
        <v>30</v>
      </c>
      <c r="H957" s="35" t="s">
        <v>30</v>
      </c>
      <c r="I957" s="35"/>
      <c r="J957" s="35"/>
      <c r="K957" s="35"/>
      <c r="L957" s="35"/>
      <c r="M957" s="35"/>
      <c r="N957" s="94"/>
      <c r="O957" s="35"/>
      <c r="P957" s="50"/>
      <c r="Q957" s="94"/>
      <c r="R957" s="35"/>
      <c r="S957" s="103"/>
    </row>
    <row r="958" s="14" customFormat="1" spans="1:19">
      <c r="A958" s="35"/>
      <c r="B958" s="35"/>
      <c r="C958" s="35"/>
      <c r="D958" s="35"/>
      <c r="E958" s="35" t="s">
        <v>3959</v>
      </c>
      <c r="F958" s="35" t="s">
        <v>3970</v>
      </c>
      <c r="G958" s="35">
        <v>30</v>
      </c>
      <c r="H958" s="35" t="s">
        <v>30</v>
      </c>
      <c r="I958" s="35"/>
      <c r="J958" s="35"/>
      <c r="K958" s="35"/>
      <c r="L958" s="35"/>
      <c r="M958" s="35"/>
      <c r="N958" s="51"/>
      <c r="O958" s="35"/>
      <c r="P958" s="50"/>
      <c r="Q958" s="51"/>
      <c r="R958" s="35"/>
      <c r="S958" s="81"/>
    </row>
    <row r="959" s="14" customFormat="1" spans="1:19">
      <c r="A959" s="89" t="s">
        <v>3972</v>
      </c>
      <c r="B959" s="89" t="s">
        <v>2659</v>
      </c>
      <c r="C959" s="89" t="s">
        <v>3973</v>
      </c>
      <c r="D959" s="89" t="s">
        <v>27</v>
      </c>
      <c r="E959" s="89" t="s">
        <v>3962</v>
      </c>
      <c r="F959" s="89" t="s">
        <v>3974</v>
      </c>
      <c r="G959" s="89">
        <v>1.5</v>
      </c>
      <c r="H959" s="35" t="s">
        <v>30</v>
      </c>
      <c r="I959" s="89" t="s">
        <v>778</v>
      </c>
      <c r="J959" s="89" t="s">
        <v>820</v>
      </c>
      <c r="K959" s="89" t="s">
        <v>3773</v>
      </c>
      <c r="L959" s="89" t="s">
        <v>34</v>
      </c>
      <c r="M959" s="89" t="s">
        <v>55</v>
      </c>
      <c r="N959" s="89" t="s">
        <v>354</v>
      </c>
      <c r="O959" s="89" t="s">
        <v>355</v>
      </c>
      <c r="P959" s="104" t="s">
        <v>108</v>
      </c>
      <c r="Q959" s="89" t="s">
        <v>357</v>
      </c>
      <c r="R959" s="89" t="s">
        <v>778</v>
      </c>
      <c r="S959" s="102" t="s">
        <v>358</v>
      </c>
    </row>
    <row r="960" s="14" customFormat="1" spans="1:19">
      <c r="A960" s="94"/>
      <c r="B960" s="94"/>
      <c r="C960" s="94"/>
      <c r="D960" s="94"/>
      <c r="E960" s="89" t="s">
        <v>3969</v>
      </c>
      <c r="F960" s="89" t="s">
        <v>3975</v>
      </c>
      <c r="G960" s="89">
        <v>2.6</v>
      </c>
      <c r="H960" s="35" t="s">
        <v>30</v>
      </c>
      <c r="I960" s="94"/>
      <c r="J960" s="94"/>
      <c r="K960" s="94"/>
      <c r="L960" s="94"/>
      <c r="M960" s="94"/>
      <c r="N960" s="94"/>
      <c r="O960" s="94"/>
      <c r="P960" s="105"/>
      <c r="Q960" s="94"/>
      <c r="R960" s="94"/>
      <c r="S960" s="103"/>
    </row>
    <row r="961" s="14" customFormat="1" spans="1:19">
      <c r="A961" s="94"/>
      <c r="B961" s="94"/>
      <c r="C961" s="94"/>
      <c r="D961" s="94"/>
      <c r="E961" s="89" t="s">
        <v>3976</v>
      </c>
      <c r="F961" s="89" t="s">
        <v>3977</v>
      </c>
      <c r="G961" s="89">
        <v>1.6</v>
      </c>
      <c r="H961" s="35" t="s">
        <v>30</v>
      </c>
      <c r="I961" s="94"/>
      <c r="J961" s="94"/>
      <c r="K961" s="94"/>
      <c r="L961" s="94"/>
      <c r="M961" s="94"/>
      <c r="N961" s="94"/>
      <c r="O961" s="94"/>
      <c r="P961" s="105"/>
      <c r="Q961" s="94"/>
      <c r="R961" s="94"/>
      <c r="S961" s="103"/>
    </row>
    <row r="962" s="14" customFormat="1" spans="1:19">
      <c r="A962" s="94"/>
      <c r="B962" s="94"/>
      <c r="C962" s="94"/>
      <c r="D962" s="94"/>
      <c r="E962" s="89" t="s">
        <v>3964</v>
      </c>
      <c r="F962" s="35" t="s">
        <v>3978</v>
      </c>
      <c r="G962" s="35">
        <v>1.4</v>
      </c>
      <c r="H962" s="35" t="s">
        <v>30</v>
      </c>
      <c r="I962" s="94"/>
      <c r="J962" s="94"/>
      <c r="K962" s="94"/>
      <c r="L962" s="94"/>
      <c r="M962" s="94"/>
      <c r="N962" s="94"/>
      <c r="O962" s="94"/>
      <c r="P962" s="105"/>
      <c r="Q962" s="94"/>
      <c r="R962" s="94"/>
      <c r="S962" s="103"/>
    </row>
    <row r="963" s="14" customFormat="1" spans="1:19">
      <c r="A963" s="94"/>
      <c r="B963" s="94"/>
      <c r="C963" s="94"/>
      <c r="D963" s="94"/>
      <c r="E963" s="51"/>
      <c r="F963" s="35" t="s">
        <v>3979</v>
      </c>
      <c r="G963" s="35">
        <v>2</v>
      </c>
      <c r="H963" s="35" t="s">
        <v>30</v>
      </c>
      <c r="I963" s="94"/>
      <c r="J963" s="94"/>
      <c r="K963" s="94"/>
      <c r="L963" s="94"/>
      <c r="M963" s="94"/>
      <c r="N963" s="94"/>
      <c r="O963" s="94"/>
      <c r="P963" s="105"/>
      <c r="Q963" s="94"/>
      <c r="R963" s="94"/>
      <c r="S963" s="103"/>
    </row>
    <row r="964" s="14" customFormat="1" spans="1:19">
      <c r="A964" s="94"/>
      <c r="B964" s="94"/>
      <c r="C964" s="51"/>
      <c r="D964" s="94"/>
      <c r="E964" s="35" t="s">
        <v>3959</v>
      </c>
      <c r="F964" s="35" t="s">
        <v>3980</v>
      </c>
      <c r="G964" s="35">
        <v>3.2</v>
      </c>
      <c r="H964" s="35" t="s">
        <v>30</v>
      </c>
      <c r="I964" s="94"/>
      <c r="J964" s="94"/>
      <c r="K964" s="94"/>
      <c r="L964" s="94"/>
      <c r="M964" s="94"/>
      <c r="N964" s="51"/>
      <c r="O964" s="94"/>
      <c r="P964" s="105"/>
      <c r="Q964" s="51"/>
      <c r="R964" s="94"/>
      <c r="S964" s="81"/>
    </row>
    <row r="965" s="14" customFormat="1" ht="27" spans="1:19">
      <c r="A965" s="35" t="s">
        <v>3981</v>
      </c>
      <c r="B965" s="35" t="s">
        <v>2659</v>
      </c>
      <c r="C965" s="35" t="s">
        <v>3982</v>
      </c>
      <c r="D965" s="35" t="s">
        <v>27</v>
      </c>
      <c r="E965" s="35" t="s">
        <v>3983</v>
      </c>
      <c r="F965" s="35" t="s">
        <v>3984</v>
      </c>
      <c r="G965" s="35">
        <v>20</v>
      </c>
      <c r="H965" s="35" t="s">
        <v>30</v>
      </c>
      <c r="I965" s="35" t="s">
        <v>778</v>
      </c>
      <c r="J965" s="35" t="s">
        <v>825</v>
      </c>
      <c r="K965" s="35" t="s">
        <v>3773</v>
      </c>
      <c r="L965" s="35" t="s">
        <v>34</v>
      </c>
      <c r="M965" s="35" t="s">
        <v>55</v>
      </c>
      <c r="N965" s="89" t="s">
        <v>354</v>
      </c>
      <c r="O965" s="35" t="s">
        <v>355</v>
      </c>
      <c r="P965" s="50" t="s">
        <v>108</v>
      </c>
      <c r="Q965" s="89" t="s">
        <v>357</v>
      </c>
      <c r="R965" s="35" t="s">
        <v>778</v>
      </c>
      <c r="S965" s="102" t="s">
        <v>358</v>
      </c>
    </row>
    <row r="966" s="14" customFormat="1" ht="27" spans="1:19">
      <c r="A966" s="35"/>
      <c r="B966" s="35"/>
      <c r="C966" s="35"/>
      <c r="D966" s="35"/>
      <c r="E966" s="35" t="s">
        <v>3985</v>
      </c>
      <c r="F966" s="35" t="s">
        <v>3986</v>
      </c>
      <c r="G966" s="35">
        <v>23</v>
      </c>
      <c r="H966" s="35" t="s">
        <v>30</v>
      </c>
      <c r="I966" s="35"/>
      <c r="J966" s="35"/>
      <c r="K966" s="35"/>
      <c r="L966" s="35"/>
      <c r="M966" s="35"/>
      <c r="N966" s="94"/>
      <c r="O966" s="35"/>
      <c r="P966" s="50"/>
      <c r="Q966" s="94"/>
      <c r="R966" s="35"/>
      <c r="S966" s="103"/>
    </row>
    <row r="967" s="14" customFormat="1" ht="27" spans="1:19">
      <c r="A967" s="35"/>
      <c r="B967" s="35"/>
      <c r="C967" s="35"/>
      <c r="D967" s="35"/>
      <c r="E967" s="35" t="s">
        <v>3987</v>
      </c>
      <c r="F967" s="35" t="s">
        <v>3988</v>
      </c>
      <c r="G967" s="35">
        <v>15</v>
      </c>
      <c r="H967" s="35" t="s">
        <v>30</v>
      </c>
      <c r="I967" s="35"/>
      <c r="J967" s="35"/>
      <c r="K967" s="35"/>
      <c r="L967" s="35"/>
      <c r="M967" s="35"/>
      <c r="N967" s="94"/>
      <c r="O967" s="35"/>
      <c r="P967" s="50"/>
      <c r="Q967" s="94"/>
      <c r="R967" s="35"/>
      <c r="S967" s="103"/>
    </row>
    <row r="968" s="14" customFormat="1" ht="27" spans="1:19">
      <c r="A968" s="35"/>
      <c r="B968" s="35"/>
      <c r="C968" s="35"/>
      <c r="D968" s="35"/>
      <c r="E968" s="35" t="s">
        <v>3989</v>
      </c>
      <c r="F968" s="35" t="s">
        <v>3988</v>
      </c>
      <c r="G968" s="35">
        <v>15</v>
      </c>
      <c r="H968" s="35" t="s">
        <v>30</v>
      </c>
      <c r="I968" s="35"/>
      <c r="J968" s="35"/>
      <c r="K968" s="35"/>
      <c r="L968" s="35"/>
      <c r="M968" s="35"/>
      <c r="N968" s="94"/>
      <c r="O968" s="35"/>
      <c r="P968" s="50"/>
      <c r="Q968" s="94"/>
      <c r="R968" s="35"/>
      <c r="S968" s="103"/>
    </row>
    <row r="969" s="14" customFormat="1" ht="27" spans="1:19">
      <c r="A969" s="35"/>
      <c r="B969" s="35"/>
      <c r="C969" s="35"/>
      <c r="D969" s="35"/>
      <c r="E969" s="35" t="s">
        <v>3990</v>
      </c>
      <c r="F969" s="35" t="s">
        <v>3991</v>
      </c>
      <c r="G969" s="35">
        <v>14.5</v>
      </c>
      <c r="H969" s="35" t="s">
        <v>30</v>
      </c>
      <c r="I969" s="35"/>
      <c r="J969" s="35"/>
      <c r="K969" s="35"/>
      <c r="L969" s="35"/>
      <c r="M969" s="35"/>
      <c r="N969" s="94"/>
      <c r="O969" s="35"/>
      <c r="P969" s="50"/>
      <c r="Q969" s="94"/>
      <c r="R969" s="35"/>
      <c r="S969" s="103"/>
    </row>
    <row r="970" s="14" customFormat="1" ht="27" spans="1:19">
      <c r="A970" s="35"/>
      <c r="B970" s="35"/>
      <c r="C970" s="35"/>
      <c r="D970" s="35"/>
      <c r="E970" s="35" t="s">
        <v>3992</v>
      </c>
      <c r="F970" s="35" t="s">
        <v>3991</v>
      </c>
      <c r="G970" s="35">
        <v>14.5</v>
      </c>
      <c r="H970" s="35" t="s">
        <v>30</v>
      </c>
      <c r="I970" s="35"/>
      <c r="J970" s="35"/>
      <c r="K970" s="35"/>
      <c r="L970" s="35"/>
      <c r="M970" s="35"/>
      <c r="N970" s="94"/>
      <c r="O970" s="35"/>
      <c r="P970" s="50"/>
      <c r="Q970" s="94"/>
      <c r="R970" s="35"/>
      <c r="S970" s="103"/>
    </row>
    <row r="971" s="14" customFormat="1" ht="27" spans="1:19">
      <c r="A971" s="35"/>
      <c r="B971" s="35"/>
      <c r="C971" s="35"/>
      <c r="D971" s="35"/>
      <c r="E971" s="35" t="s">
        <v>3993</v>
      </c>
      <c r="F971" s="35" t="s">
        <v>3988</v>
      </c>
      <c r="G971" s="35">
        <v>15</v>
      </c>
      <c r="H971" s="35" t="s">
        <v>30</v>
      </c>
      <c r="I971" s="35"/>
      <c r="J971" s="35"/>
      <c r="K971" s="35"/>
      <c r="L971" s="35"/>
      <c r="M971" s="35"/>
      <c r="N971" s="51"/>
      <c r="O971" s="35"/>
      <c r="P971" s="50"/>
      <c r="Q971" s="51"/>
      <c r="R971" s="35"/>
      <c r="S971" s="81"/>
    </row>
    <row r="972" s="14" customFormat="1" ht="27" spans="1:19">
      <c r="A972" s="35" t="s">
        <v>3994</v>
      </c>
      <c r="B972" s="35" t="s">
        <v>2659</v>
      </c>
      <c r="C972" s="35" t="s">
        <v>3995</v>
      </c>
      <c r="D972" s="35" t="s">
        <v>27</v>
      </c>
      <c r="E972" s="35" t="s">
        <v>3992</v>
      </c>
      <c r="F972" s="35" t="s">
        <v>3996</v>
      </c>
      <c r="G972" s="35">
        <v>20</v>
      </c>
      <c r="H972" s="35" t="s">
        <v>30</v>
      </c>
      <c r="I972" s="35" t="s">
        <v>778</v>
      </c>
      <c r="J972" s="35" t="s">
        <v>825</v>
      </c>
      <c r="K972" s="35" t="s">
        <v>3773</v>
      </c>
      <c r="L972" s="35" t="s">
        <v>34</v>
      </c>
      <c r="M972" s="35" t="s">
        <v>55</v>
      </c>
      <c r="N972" s="89" t="s">
        <v>354</v>
      </c>
      <c r="O972" s="35" t="s">
        <v>355</v>
      </c>
      <c r="P972" s="50" t="s">
        <v>108</v>
      </c>
      <c r="Q972" s="89" t="s">
        <v>357</v>
      </c>
      <c r="R972" s="35" t="s">
        <v>778</v>
      </c>
      <c r="S972" s="102" t="s">
        <v>358</v>
      </c>
    </row>
    <row r="973" s="14" customFormat="1" ht="27" spans="1:19">
      <c r="A973" s="35"/>
      <c r="B973" s="35"/>
      <c r="C973" s="35"/>
      <c r="D973" s="35"/>
      <c r="E973" s="35" t="s">
        <v>3990</v>
      </c>
      <c r="F973" s="35" t="s">
        <v>3997</v>
      </c>
      <c r="G973" s="35">
        <v>21</v>
      </c>
      <c r="H973" s="35" t="s">
        <v>30</v>
      </c>
      <c r="I973" s="35"/>
      <c r="J973" s="35"/>
      <c r="K973" s="35"/>
      <c r="L973" s="35"/>
      <c r="M973" s="35"/>
      <c r="N973" s="94"/>
      <c r="O973" s="35"/>
      <c r="P973" s="50"/>
      <c r="Q973" s="94"/>
      <c r="R973" s="35"/>
      <c r="S973" s="103"/>
    </row>
    <row r="974" s="14" customFormat="1" ht="27" spans="1:19">
      <c r="A974" s="35"/>
      <c r="B974" s="35"/>
      <c r="C974" s="35"/>
      <c r="D974" s="35"/>
      <c r="E974" s="35" t="s">
        <v>3998</v>
      </c>
      <c r="F974" s="35" t="s">
        <v>3999</v>
      </c>
      <c r="G974" s="35">
        <v>18</v>
      </c>
      <c r="H974" s="35" t="s">
        <v>30</v>
      </c>
      <c r="I974" s="35"/>
      <c r="J974" s="35"/>
      <c r="K974" s="35"/>
      <c r="L974" s="35"/>
      <c r="M974" s="35"/>
      <c r="N974" s="51"/>
      <c r="O974" s="35"/>
      <c r="P974" s="50"/>
      <c r="Q974" s="51"/>
      <c r="R974" s="35"/>
      <c r="S974" s="81"/>
    </row>
    <row r="975" s="14" customFormat="1" ht="40.5" spans="1:19">
      <c r="A975" s="35" t="s">
        <v>4000</v>
      </c>
      <c r="B975" s="35" t="s">
        <v>2659</v>
      </c>
      <c r="C975" s="35" t="s">
        <v>4001</v>
      </c>
      <c r="D975" s="35" t="s">
        <v>27</v>
      </c>
      <c r="E975" s="35" t="s">
        <v>4002</v>
      </c>
      <c r="F975" s="35" t="s">
        <v>4003</v>
      </c>
      <c r="G975" s="35">
        <v>60</v>
      </c>
      <c r="H975" s="35" t="s">
        <v>30</v>
      </c>
      <c r="I975" s="35" t="s">
        <v>778</v>
      </c>
      <c r="J975" s="35" t="s">
        <v>825</v>
      </c>
      <c r="K975" s="35" t="s">
        <v>3773</v>
      </c>
      <c r="L975" s="35" t="s">
        <v>34</v>
      </c>
      <c r="M975" s="35" t="s">
        <v>55</v>
      </c>
      <c r="N975" s="35" t="s">
        <v>354</v>
      </c>
      <c r="O975" s="35" t="s">
        <v>355</v>
      </c>
      <c r="P975" s="50" t="s">
        <v>108</v>
      </c>
      <c r="Q975" s="35" t="s">
        <v>357</v>
      </c>
      <c r="R975" s="35" t="s">
        <v>778</v>
      </c>
      <c r="S975" s="36" t="s">
        <v>358</v>
      </c>
    </row>
    <row r="976" s="14" customFormat="1" ht="27" spans="1:19">
      <c r="A976" s="89" t="s">
        <v>4004</v>
      </c>
      <c r="B976" s="89" t="s">
        <v>2659</v>
      </c>
      <c r="C976" s="89" t="s">
        <v>4005</v>
      </c>
      <c r="D976" s="89" t="s">
        <v>27</v>
      </c>
      <c r="E976" s="35" t="s">
        <v>4006</v>
      </c>
      <c r="F976" s="35" t="s">
        <v>4007</v>
      </c>
      <c r="G976" s="35">
        <v>5</v>
      </c>
      <c r="H976" s="35" t="s">
        <v>30</v>
      </c>
      <c r="I976" s="89" t="s">
        <v>778</v>
      </c>
      <c r="J976" s="89" t="s">
        <v>825</v>
      </c>
      <c r="K976" s="89" t="s">
        <v>3773</v>
      </c>
      <c r="L976" s="89" t="s">
        <v>34</v>
      </c>
      <c r="M976" s="89" t="s">
        <v>55</v>
      </c>
      <c r="N976" s="89" t="s">
        <v>354</v>
      </c>
      <c r="O976" s="89" t="s">
        <v>355</v>
      </c>
      <c r="P976" s="50" t="s">
        <v>108</v>
      </c>
      <c r="Q976" s="89" t="s">
        <v>357</v>
      </c>
      <c r="R976" s="89" t="s">
        <v>778</v>
      </c>
      <c r="S976" s="102" t="s">
        <v>358</v>
      </c>
    </row>
    <row r="977" s="14" customFormat="1" ht="27" spans="1:19">
      <c r="A977" s="51"/>
      <c r="B977" s="51"/>
      <c r="C977" s="51"/>
      <c r="D977" s="51"/>
      <c r="E977" s="35" t="s">
        <v>4008</v>
      </c>
      <c r="F977" s="35" t="s">
        <v>4009</v>
      </c>
      <c r="G977" s="35">
        <v>5</v>
      </c>
      <c r="H977" s="35" t="s">
        <v>30</v>
      </c>
      <c r="I977" s="51"/>
      <c r="J977" s="51"/>
      <c r="K977" s="51"/>
      <c r="L977" s="51"/>
      <c r="M977" s="51"/>
      <c r="N977" s="51"/>
      <c r="O977" s="51"/>
      <c r="P977" s="50"/>
      <c r="Q977" s="51"/>
      <c r="R977" s="51"/>
      <c r="S977" s="81"/>
    </row>
    <row r="978" s="13" customFormat="1" spans="1:19">
      <c r="A978" s="89" t="s">
        <v>4010</v>
      </c>
      <c r="B978" s="94" t="s">
        <v>2659</v>
      </c>
      <c r="C978" s="94" t="s">
        <v>4011</v>
      </c>
      <c r="D978" s="89" t="s">
        <v>27</v>
      </c>
      <c r="E978" s="89" t="s">
        <v>4012</v>
      </c>
      <c r="F978" s="35" t="s">
        <v>4013</v>
      </c>
      <c r="G978" s="35">
        <v>12.5</v>
      </c>
      <c r="H978" s="35" t="s">
        <v>30</v>
      </c>
      <c r="I978" s="89" t="s">
        <v>778</v>
      </c>
      <c r="J978" s="89" t="s">
        <v>790</v>
      </c>
      <c r="K978" s="89" t="s">
        <v>3773</v>
      </c>
      <c r="L978" s="89" t="s">
        <v>34</v>
      </c>
      <c r="M978" s="89" t="s">
        <v>55</v>
      </c>
      <c r="N978" s="89" t="s">
        <v>354</v>
      </c>
      <c r="O978" s="89" t="s">
        <v>355</v>
      </c>
      <c r="P978" s="50" t="s">
        <v>108</v>
      </c>
      <c r="Q978" s="89" t="s">
        <v>357</v>
      </c>
      <c r="R978" s="89" t="s">
        <v>778</v>
      </c>
      <c r="S978" s="102" t="s">
        <v>358</v>
      </c>
    </row>
    <row r="979" s="13" customFormat="1" spans="1:19">
      <c r="A979" s="94"/>
      <c r="B979" s="94"/>
      <c r="C979" s="94"/>
      <c r="D979" s="94"/>
      <c r="E979" s="94"/>
      <c r="F979" s="35" t="s">
        <v>4014</v>
      </c>
      <c r="G979" s="35">
        <v>3</v>
      </c>
      <c r="H979" s="35" t="s">
        <v>30</v>
      </c>
      <c r="I979" s="94"/>
      <c r="J979" s="94"/>
      <c r="K979" s="94"/>
      <c r="L979" s="94"/>
      <c r="M979" s="94"/>
      <c r="N979" s="94"/>
      <c r="O979" s="94"/>
      <c r="P979" s="50"/>
      <c r="Q979" s="94"/>
      <c r="R979" s="94"/>
      <c r="S979" s="103"/>
    </row>
    <row r="980" s="13" customFormat="1" spans="1:19">
      <c r="A980" s="94"/>
      <c r="B980" s="94"/>
      <c r="C980" s="94"/>
      <c r="D980" s="94"/>
      <c r="E980" s="94"/>
      <c r="F980" s="35" t="s">
        <v>4015</v>
      </c>
      <c r="G980" s="35">
        <v>11</v>
      </c>
      <c r="H980" s="35" t="s">
        <v>30</v>
      </c>
      <c r="I980" s="94"/>
      <c r="J980" s="94"/>
      <c r="K980" s="94"/>
      <c r="L980" s="94"/>
      <c r="M980" s="94"/>
      <c r="N980" s="94"/>
      <c r="O980" s="94"/>
      <c r="P980" s="50"/>
      <c r="Q980" s="94"/>
      <c r="R980" s="94"/>
      <c r="S980" s="103"/>
    </row>
    <row r="981" s="13" customFormat="1" spans="1:19">
      <c r="A981" s="51"/>
      <c r="B981" s="51"/>
      <c r="C981" s="51"/>
      <c r="D981" s="51"/>
      <c r="E981" s="51"/>
      <c r="F981" s="35" t="s">
        <v>4016</v>
      </c>
      <c r="G981" s="35">
        <v>14</v>
      </c>
      <c r="H981" s="35" t="s">
        <v>30</v>
      </c>
      <c r="I981" s="51"/>
      <c r="J981" s="51"/>
      <c r="K981" s="51"/>
      <c r="L981" s="51"/>
      <c r="M981" s="51"/>
      <c r="N981" s="51"/>
      <c r="O981" s="51"/>
      <c r="P981" s="50"/>
      <c r="Q981" s="51"/>
      <c r="R981" s="51"/>
      <c r="S981" s="81"/>
    </row>
    <row r="982" s="13" customFormat="1" ht="54" spans="1:19">
      <c r="A982" s="35" t="s">
        <v>4017</v>
      </c>
      <c r="B982" s="102" t="s">
        <v>2659</v>
      </c>
      <c r="C982" s="35" t="s">
        <v>4018</v>
      </c>
      <c r="D982" s="35" t="s">
        <v>27</v>
      </c>
      <c r="E982" s="35" t="s">
        <v>3829</v>
      </c>
      <c r="F982" s="51" t="s">
        <v>4019</v>
      </c>
      <c r="G982" s="51">
        <v>25</v>
      </c>
      <c r="H982" s="35" t="s">
        <v>30</v>
      </c>
      <c r="I982" s="35" t="s">
        <v>778</v>
      </c>
      <c r="J982" s="35" t="s">
        <v>3831</v>
      </c>
      <c r="K982" s="35" t="s">
        <v>3773</v>
      </c>
      <c r="L982" s="35" t="s">
        <v>34</v>
      </c>
      <c r="M982" s="35" t="s">
        <v>55</v>
      </c>
      <c r="N982" s="35" t="s">
        <v>354</v>
      </c>
      <c r="O982" s="35" t="s">
        <v>355</v>
      </c>
      <c r="P982" s="50" t="s">
        <v>108</v>
      </c>
      <c r="Q982" s="35" t="s">
        <v>357</v>
      </c>
      <c r="R982" s="35" t="s">
        <v>778</v>
      </c>
      <c r="S982" s="36" t="s">
        <v>358</v>
      </c>
    </row>
    <row r="983" s="13" customFormat="1" spans="1:19">
      <c r="A983" s="89" t="s">
        <v>4020</v>
      </c>
      <c r="B983" s="102" t="s">
        <v>2659</v>
      </c>
      <c r="C983" s="89" t="s">
        <v>4021</v>
      </c>
      <c r="D983" s="102" t="s">
        <v>27</v>
      </c>
      <c r="E983" s="35" t="s">
        <v>3899</v>
      </c>
      <c r="F983" s="35" t="s">
        <v>4022</v>
      </c>
      <c r="G983" s="35">
        <v>40</v>
      </c>
      <c r="H983" s="35" t="s">
        <v>30</v>
      </c>
      <c r="I983" s="89" t="s">
        <v>778</v>
      </c>
      <c r="J983" s="89" t="s">
        <v>3894</v>
      </c>
      <c r="K983" s="102" t="s">
        <v>3773</v>
      </c>
      <c r="L983" s="102" t="s">
        <v>34</v>
      </c>
      <c r="M983" s="102" t="s">
        <v>55</v>
      </c>
      <c r="N983" s="89" t="s">
        <v>354</v>
      </c>
      <c r="O983" s="89" t="s">
        <v>355</v>
      </c>
      <c r="P983" s="50" t="s">
        <v>108</v>
      </c>
      <c r="Q983" s="89" t="s">
        <v>357</v>
      </c>
      <c r="R983" s="89" t="s">
        <v>778</v>
      </c>
      <c r="S983" s="102" t="s">
        <v>358</v>
      </c>
    </row>
    <row r="984" s="13" customFormat="1" spans="1:19">
      <c r="A984" s="94"/>
      <c r="B984" s="103"/>
      <c r="C984" s="94"/>
      <c r="D984" s="103"/>
      <c r="E984" s="35" t="s">
        <v>3892</v>
      </c>
      <c r="F984" s="35" t="s">
        <v>4023</v>
      </c>
      <c r="G984" s="35">
        <v>120</v>
      </c>
      <c r="H984" s="35" t="s">
        <v>30</v>
      </c>
      <c r="I984" s="94"/>
      <c r="J984" s="103"/>
      <c r="K984" s="103"/>
      <c r="L984" s="103"/>
      <c r="M984" s="103"/>
      <c r="N984" s="94"/>
      <c r="O984" s="94"/>
      <c r="P984" s="50"/>
      <c r="Q984" s="94"/>
      <c r="R984" s="94"/>
      <c r="S984" s="103"/>
    </row>
    <row r="985" s="13" customFormat="1" spans="1:19">
      <c r="A985" s="111"/>
      <c r="B985" s="112"/>
      <c r="C985" s="111"/>
      <c r="D985" s="112"/>
      <c r="E985" s="35" t="s">
        <v>3896</v>
      </c>
      <c r="F985" s="35" t="s">
        <v>4024</v>
      </c>
      <c r="G985" s="35">
        <v>7</v>
      </c>
      <c r="H985" s="35" t="s">
        <v>30</v>
      </c>
      <c r="I985" s="111"/>
      <c r="J985" s="112"/>
      <c r="K985" s="112"/>
      <c r="L985" s="112"/>
      <c r="M985" s="112"/>
      <c r="N985" s="51"/>
      <c r="O985" s="111"/>
      <c r="P985" s="50"/>
      <c r="Q985" s="51"/>
      <c r="R985" s="111"/>
      <c r="S985" s="81"/>
    </row>
    <row r="986" s="13" customFormat="1" spans="1:19">
      <c r="A986" s="35" t="s">
        <v>4025</v>
      </c>
      <c r="B986" s="35" t="s">
        <v>2659</v>
      </c>
      <c r="C986" s="35" t="s">
        <v>4026</v>
      </c>
      <c r="D986" s="35" t="s">
        <v>27</v>
      </c>
      <c r="E986" s="35" t="s">
        <v>4027</v>
      </c>
      <c r="F986" s="35" t="s">
        <v>4028</v>
      </c>
      <c r="G986" s="35">
        <v>13</v>
      </c>
      <c r="H986" s="35" t="s">
        <v>30</v>
      </c>
      <c r="I986" s="35" t="s">
        <v>778</v>
      </c>
      <c r="J986" s="35" t="s">
        <v>3941</v>
      </c>
      <c r="K986" s="35" t="s">
        <v>3773</v>
      </c>
      <c r="L986" s="35" t="s">
        <v>34</v>
      </c>
      <c r="M986" s="35" t="s">
        <v>55</v>
      </c>
      <c r="N986" s="89" t="s">
        <v>354</v>
      </c>
      <c r="O986" s="102" t="s">
        <v>355</v>
      </c>
      <c r="P986" s="50" t="s">
        <v>108</v>
      </c>
      <c r="Q986" s="89" t="s">
        <v>357</v>
      </c>
      <c r="R986" s="35" t="s">
        <v>778</v>
      </c>
      <c r="S986" s="102" t="s">
        <v>358</v>
      </c>
    </row>
    <row r="987" s="13" customFormat="1" spans="1:19">
      <c r="A987" s="94"/>
      <c r="B987" s="94"/>
      <c r="C987" s="94"/>
      <c r="D987" s="94"/>
      <c r="E987" s="94" t="s">
        <v>3939</v>
      </c>
      <c r="F987" s="94" t="s">
        <v>4029</v>
      </c>
      <c r="G987" s="94">
        <v>3</v>
      </c>
      <c r="H987" s="51" t="s">
        <v>30</v>
      </c>
      <c r="I987" s="94"/>
      <c r="J987" s="94"/>
      <c r="K987" s="94"/>
      <c r="L987" s="94"/>
      <c r="M987" s="94"/>
      <c r="N987" s="51"/>
      <c r="O987" s="81"/>
      <c r="P987" s="105"/>
      <c r="Q987" s="51"/>
      <c r="R987" s="94"/>
      <c r="S987" s="81"/>
    </row>
    <row r="988" s="13" customFormat="1" ht="81" spans="1:19">
      <c r="A988" s="87" t="s">
        <v>4030</v>
      </c>
      <c r="B988" s="35" t="s">
        <v>4031</v>
      </c>
      <c r="C988" s="35" t="s">
        <v>4032</v>
      </c>
      <c r="D988" s="35" t="s">
        <v>27</v>
      </c>
      <c r="E988" s="35" t="s">
        <v>4033</v>
      </c>
      <c r="F988" s="37" t="s">
        <v>4034</v>
      </c>
      <c r="G988" s="35">
        <v>28</v>
      </c>
      <c r="H988" s="35" t="s">
        <v>30</v>
      </c>
      <c r="I988" s="35" t="s">
        <v>664</v>
      </c>
      <c r="J988" s="35" t="s">
        <v>4035</v>
      </c>
      <c r="K988" s="35" t="s">
        <v>4036</v>
      </c>
      <c r="L988" s="33" t="s">
        <v>34</v>
      </c>
      <c r="M988" s="33" t="s">
        <v>2800</v>
      </c>
      <c r="N988" s="33" t="s">
        <v>354</v>
      </c>
      <c r="O988" s="33" t="s">
        <v>355</v>
      </c>
      <c r="P988" s="53" t="s">
        <v>356</v>
      </c>
      <c r="Q988" s="35" t="s">
        <v>357</v>
      </c>
      <c r="R988" s="35" t="s">
        <v>664</v>
      </c>
      <c r="S988" s="36" t="s">
        <v>358</v>
      </c>
    </row>
    <row r="989" s="13" customFormat="1" ht="54" spans="1:19">
      <c r="A989" s="87" t="s">
        <v>4037</v>
      </c>
      <c r="B989" s="35" t="s">
        <v>4031</v>
      </c>
      <c r="C989" s="35" t="s">
        <v>4038</v>
      </c>
      <c r="D989" s="35" t="s">
        <v>27</v>
      </c>
      <c r="E989" s="35" t="s">
        <v>4039</v>
      </c>
      <c r="F989" s="35" t="s">
        <v>4040</v>
      </c>
      <c r="G989" s="35">
        <v>76</v>
      </c>
      <c r="H989" s="35" t="s">
        <v>30</v>
      </c>
      <c r="I989" s="35" t="s">
        <v>664</v>
      </c>
      <c r="J989" s="35" t="s">
        <v>4041</v>
      </c>
      <c r="K989" s="35" t="s">
        <v>4042</v>
      </c>
      <c r="L989" s="33" t="s">
        <v>34</v>
      </c>
      <c r="M989" s="33" t="s">
        <v>2800</v>
      </c>
      <c r="N989" s="33" t="s">
        <v>354</v>
      </c>
      <c r="O989" s="52" t="s">
        <v>355</v>
      </c>
      <c r="P989" s="53" t="s">
        <v>356</v>
      </c>
      <c r="Q989" s="35" t="s">
        <v>357</v>
      </c>
      <c r="R989" s="35" t="s">
        <v>664</v>
      </c>
      <c r="S989" s="36" t="s">
        <v>358</v>
      </c>
    </row>
    <row r="990" s="13" customFormat="1" ht="81" spans="1:19">
      <c r="A990" s="87" t="s">
        <v>4043</v>
      </c>
      <c r="B990" s="35" t="s">
        <v>4031</v>
      </c>
      <c r="C990" s="35" t="s">
        <v>4044</v>
      </c>
      <c r="D990" s="35" t="s">
        <v>27</v>
      </c>
      <c r="E990" s="35" t="s">
        <v>4045</v>
      </c>
      <c r="F990" s="35" t="s">
        <v>4046</v>
      </c>
      <c r="G990" s="35">
        <v>26.5</v>
      </c>
      <c r="H990" s="35" t="s">
        <v>30</v>
      </c>
      <c r="I990" s="35" t="s">
        <v>664</v>
      </c>
      <c r="J990" s="35" t="s">
        <v>4047</v>
      </c>
      <c r="K990" s="35" t="s">
        <v>4048</v>
      </c>
      <c r="L990" s="33" t="s">
        <v>34</v>
      </c>
      <c r="M990" s="33" t="s">
        <v>2800</v>
      </c>
      <c r="N990" s="33" t="s">
        <v>354</v>
      </c>
      <c r="O990" s="52" t="s">
        <v>355</v>
      </c>
      <c r="P990" s="53" t="s">
        <v>356</v>
      </c>
      <c r="Q990" s="35" t="s">
        <v>357</v>
      </c>
      <c r="R990" s="35" t="s">
        <v>664</v>
      </c>
      <c r="S990" s="36" t="s">
        <v>358</v>
      </c>
    </row>
    <row r="991" s="13" customFormat="1" ht="54" spans="1:19">
      <c r="A991" s="87" t="s">
        <v>4049</v>
      </c>
      <c r="B991" s="35" t="s">
        <v>4031</v>
      </c>
      <c r="C991" s="35" t="s">
        <v>4050</v>
      </c>
      <c r="D991" s="35" t="s">
        <v>27</v>
      </c>
      <c r="E991" s="35" t="s">
        <v>4051</v>
      </c>
      <c r="F991" s="35" t="s">
        <v>4052</v>
      </c>
      <c r="G991" s="35">
        <v>15</v>
      </c>
      <c r="H991" s="35" t="s">
        <v>30</v>
      </c>
      <c r="I991" s="35" t="s">
        <v>664</v>
      </c>
      <c r="J991" s="35" t="s">
        <v>4053</v>
      </c>
      <c r="K991" s="35" t="s">
        <v>4054</v>
      </c>
      <c r="L991" s="33" t="s">
        <v>34</v>
      </c>
      <c r="M991" s="33" t="s">
        <v>2800</v>
      </c>
      <c r="N991" s="33" t="s">
        <v>354</v>
      </c>
      <c r="O991" s="52" t="s">
        <v>355</v>
      </c>
      <c r="P991" s="53" t="s">
        <v>356</v>
      </c>
      <c r="Q991" s="35" t="s">
        <v>357</v>
      </c>
      <c r="R991" s="35" t="s">
        <v>664</v>
      </c>
      <c r="S991" s="36" t="s">
        <v>358</v>
      </c>
    </row>
    <row r="992" s="13" customFormat="1" ht="162" spans="1:19">
      <c r="A992" s="87" t="s">
        <v>4055</v>
      </c>
      <c r="B992" s="35" t="s">
        <v>4031</v>
      </c>
      <c r="C992" s="35" t="s">
        <v>4056</v>
      </c>
      <c r="D992" s="35" t="s">
        <v>27</v>
      </c>
      <c r="E992" s="35" t="s">
        <v>4057</v>
      </c>
      <c r="F992" s="37" t="s">
        <v>4058</v>
      </c>
      <c r="G992" s="35">
        <v>306</v>
      </c>
      <c r="H992" s="35" t="s">
        <v>30</v>
      </c>
      <c r="I992" s="35" t="s">
        <v>664</v>
      </c>
      <c r="J992" s="35" t="s">
        <v>4059</v>
      </c>
      <c r="K992" s="35" t="s">
        <v>4060</v>
      </c>
      <c r="L992" s="33" t="s">
        <v>34</v>
      </c>
      <c r="M992" s="33" t="s">
        <v>2800</v>
      </c>
      <c r="N992" s="33" t="s">
        <v>354</v>
      </c>
      <c r="O992" s="52" t="s">
        <v>355</v>
      </c>
      <c r="P992" s="53" t="s">
        <v>356</v>
      </c>
      <c r="Q992" s="35" t="s">
        <v>357</v>
      </c>
      <c r="R992" s="35" t="s">
        <v>664</v>
      </c>
      <c r="S992" s="36" t="s">
        <v>358</v>
      </c>
    </row>
    <row r="993" s="13" customFormat="1" ht="54" spans="1:19">
      <c r="A993" s="87" t="s">
        <v>4061</v>
      </c>
      <c r="B993" s="35" t="s">
        <v>4031</v>
      </c>
      <c r="C993" s="35" t="s">
        <v>4062</v>
      </c>
      <c r="D993" s="35" t="s">
        <v>27</v>
      </c>
      <c r="E993" s="35" t="s">
        <v>4063</v>
      </c>
      <c r="F993" s="35" t="s">
        <v>4064</v>
      </c>
      <c r="G993" s="35">
        <v>16</v>
      </c>
      <c r="H993" s="35" t="s">
        <v>30</v>
      </c>
      <c r="I993" s="35" t="s">
        <v>664</v>
      </c>
      <c r="J993" s="35" t="s">
        <v>4065</v>
      </c>
      <c r="K993" s="35" t="s">
        <v>4066</v>
      </c>
      <c r="L993" s="33" t="s">
        <v>34</v>
      </c>
      <c r="M993" s="33" t="s">
        <v>2800</v>
      </c>
      <c r="N993" s="33" t="s">
        <v>354</v>
      </c>
      <c r="O993" s="52" t="s">
        <v>355</v>
      </c>
      <c r="P993" s="53" t="s">
        <v>356</v>
      </c>
      <c r="Q993" s="35" t="s">
        <v>357</v>
      </c>
      <c r="R993" s="35" t="s">
        <v>664</v>
      </c>
      <c r="S993" s="36" t="s">
        <v>358</v>
      </c>
    </row>
    <row r="994" s="13" customFormat="1" ht="67.5" spans="1:19">
      <c r="A994" s="87" t="s">
        <v>4067</v>
      </c>
      <c r="B994" s="35" t="s">
        <v>4031</v>
      </c>
      <c r="C994" s="35" t="s">
        <v>4068</v>
      </c>
      <c r="D994" s="35" t="s">
        <v>27</v>
      </c>
      <c r="E994" s="35" t="s">
        <v>4069</v>
      </c>
      <c r="F994" s="35" t="s">
        <v>4070</v>
      </c>
      <c r="G994" s="35">
        <v>15</v>
      </c>
      <c r="H994" s="35" t="s">
        <v>30</v>
      </c>
      <c r="I994" s="35" t="s">
        <v>664</v>
      </c>
      <c r="J994" s="35" t="s">
        <v>4071</v>
      </c>
      <c r="K994" s="35" t="s">
        <v>4072</v>
      </c>
      <c r="L994" s="33" t="s">
        <v>34</v>
      </c>
      <c r="M994" s="33" t="s">
        <v>2800</v>
      </c>
      <c r="N994" s="33" t="s">
        <v>354</v>
      </c>
      <c r="O994" s="52" t="s">
        <v>355</v>
      </c>
      <c r="P994" s="53" t="s">
        <v>356</v>
      </c>
      <c r="Q994" s="35" t="s">
        <v>357</v>
      </c>
      <c r="R994" s="35" t="s">
        <v>664</v>
      </c>
      <c r="S994" s="36" t="s">
        <v>358</v>
      </c>
    </row>
    <row r="995" s="13" customFormat="1" ht="270" spans="1:19">
      <c r="A995" s="87" t="s">
        <v>4073</v>
      </c>
      <c r="B995" s="35" t="s">
        <v>4031</v>
      </c>
      <c r="C995" s="35" t="s">
        <v>4074</v>
      </c>
      <c r="D995" s="35" t="s">
        <v>27</v>
      </c>
      <c r="E995" s="35" t="s">
        <v>4075</v>
      </c>
      <c r="F995" s="37" t="s">
        <v>4076</v>
      </c>
      <c r="G995" s="35">
        <v>421</v>
      </c>
      <c r="H995" s="35" t="s">
        <v>30</v>
      </c>
      <c r="I995" s="35" t="s">
        <v>664</v>
      </c>
      <c r="J995" s="35" t="s">
        <v>4077</v>
      </c>
      <c r="K995" s="35" t="s">
        <v>4078</v>
      </c>
      <c r="L995" s="33" t="s">
        <v>34</v>
      </c>
      <c r="M995" s="33" t="s">
        <v>2800</v>
      </c>
      <c r="N995" s="33" t="s">
        <v>354</v>
      </c>
      <c r="O995" s="52" t="s">
        <v>355</v>
      </c>
      <c r="P995" s="53" t="s">
        <v>356</v>
      </c>
      <c r="Q995" s="35" t="s">
        <v>357</v>
      </c>
      <c r="R995" s="35" t="s">
        <v>664</v>
      </c>
      <c r="S995" s="36" t="s">
        <v>358</v>
      </c>
    </row>
    <row r="996" s="13" customFormat="1" ht="162" spans="1:19">
      <c r="A996" s="87" t="s">
        <v>4079</v>
      </c>
      <c r="B996" s="35" t="s">
        <v>4031</v>
      </c>
      <c r="C996" s="35" t="s">
        <v>4080</v>
      </c>
      <c r="D996" s="35" t="s">
        <v>27</v>
      </c>
      <c r="E996" s="35" t="s">
        <v>4081</v>
      </c>
      <c r="F996" s="37" t="s">
        <v>4082</v>
      </c>
      <c r="G996" s="35">
        <v>47.5</v>
      </c>
      <c r="H996" s="35" t="s">
        <v>30</v>
      </c>
      <c r="I996" s="35" t="s">
        <v>664</v>
      </c>
      <c r="J996" s="35" t="s">
        <v>4083</v>
      </c>
      <c r="K996" s="35" t="s">
        <v>4084</v>
      </c>
      <c r="L996" s="33" t="s">
        <v>34</v>
      </c>
      <c r="M996" s="33" t="s">
        <v>2800</v>
      </c>
      <c r="N996" s="33" t="s">
        <v>354</v>
      </c>
      <c r="O996" s="52" t="s">
        <v>355</v>
      </c>
      <c r="P996" s="53" t="s">
        <v>356</v>
      </c>
      <c r="Q996" s="35" t="s">
        <v>357</v>
      </c>
      <c r="R996" s="35" t="s">
        <v>664</v>
      </c>
      <c r="S996" s="36" t="s">
        <v>358</v>
      </c>
    </row>
    <row r="997" s="13" customFormat="1" ht="54" spans="1:19">
      <c r="A997" s="87" t="s">
        <v>4085</v>
      </c>
      <c r="B997" s="35" t="s">
        <v>4031</v>
      </c>
      <c r="C997" s="35" t="s">
        <v>4086</v>
      </c>
      <c r="D997" s="35" t="s">
        <v>27</v>
      </c>
      <c r="E997" s="35" t="s">
        <v>4087</v>
      </c>
      <c r="F997" s="35" t="s">
        <v>4088</v>
      </c>
      <c r="G997" s="36">
        <v>20</v>
      </c>
      <c r="H997" s="35" t="s">
        <v>30</v>
      </c>
      <c r="I997" s="35" t="s">
        <v>664</v>
      </c>
      <c r="J997" s="106" t="s">
        <v>4089</v>
      </c>
      <c r="K997" s="35" t="s">
        <v>4090</v>
      </c>
      <c r="L997" s="33" t="s">
        <v>34</v>
      </c>
      <c r="M997" s="33" t="s">
        <v>2800</v>
      </c>
      <c r="N997" s="33" t="s">
        <v>354</v>
      </c>
      <c r="O997" s="52" t="s">
        <v>355</v>
      </c>
      <c r="P997" s="53" t="s">
        <v>356</v>
      </c>
      <c r="Q997" s="35" t="s">
        <v>357</v>
      </c>
      <c r="R997" s="35" t="s">
        <v>664</v>
      </c>
      <c r="S997" s="36" t="s">
        <v>358</v>
      </c>
    </row>
    <row r="998" s="15" customFormat="1" ht="54" spans="1:20">
      <c r="A998" s="87" t="s">
        <v>4091</v>
      </c>
      <c r="B998" s="35" t="s">
        <v>2794</v>
      </c>
      <c r="C998" s="35" t="s">
        <v>4092</v>
      </c>
      <c r="D998" s="35" t="s">
        <v>27</v>
      </c>
      <c r="E998" s="35" t="s">
        <v>4093</v>
      </c>
      <c r="F998" s="35" t="s">
        <v>4094</v>
      </c>
      <c r="G998" s="52">
        <v>31.95</v>
      </c>
      <c r="H998" s="35" t="s">
        <v>30</v>
      </c>
      <c r="I998" s="35" t="s">
        <v>664</v>
      </c>
      <c r="J998" s="35" t="s">
        <v>4095</v>
      </c>
      <c r="K998" s="35" t="s">
        <v>4096</v>
      </c>
      <c r="L998" s="35" t="s">
        <v>34</v>
      </c>
      <c r="M998" s="33" t="s">
        <v>2800</v>
      </c>
      <c r="N998" s="33" t="s">
        <v>354</v>
      </c>
      <c r="O998" s="52" t="s">
        <v>355</v>
      </c>
      <c r="P998" s="53" t="s">
        <v>356</v>
      </c>
      <c r="Q998" s="35" t="s">
        <v>357</v>
      </c>
      <c r="R998" s="35" t="s">
        <v>664</v>
      </c>
      <c r="S998" s="36" t="s">
        <v>358</v>
      </c>
      <c r="T998" s="13"/>
    </row>
    <row r="999" s="15" customFormat="1" ht="54" spans="1:20">
      <c r="A999" s="87" t="s">
        <v>4097</v>
      </c>
      <c r="B999" s="35" t="s">
        <v>2794</v>
      </c>
      <c r="C999" s="35" t="s">
        <v>4098</v>
      </c>
      <c r="D999" s="35" t="s">
        <v>27</v>
      </c>
      <c r="E999" s="35" t="s">
        <v>4099</v>
      </c>
      <c r="F999" s="35" t="s">
        <v>4100</v>
      </c>
      <c r="G999" s="52">
        <v>76.68</v>
      </c>
      <c r="H999" s="35" t="s">
        <v>30</v>
      </c>
      <c r="I999" s="35" t="s">
        <v>664</v>
      </c>
      <c r="J999" s="35" t="s">
        <v>4101</v>
      </c>
      <c r="K999" s="35" t="s">
        <v>4102</v>
      </c>
      <c r="L999" s="35" t="s">
        <v>34</v>
      </c>
      <c r="M999" s="33" t="s">
        <v>2800</v>
      </c>
      <c r="N999" s="33" t="s">
        <v>354</v>
      </c>
      <c r="O999" s="52" t="s">
        <v>355</v>
      </c>
      <c r="P999" s="53" t="s">
        <v>356</v>
      </c>
      <c r="Q999" s="35" t="s">
        <v>357</v>
      </c>
      <c r="R999" s="35" t="s">
        <v>664</v>
      </c>
      <c r="S999" s="36" t="s">
        <v>358</v>
      </c>
      <c r="T999" s="13"/>
    </row>
    <row r="1000" s="15" customFormat="1" ht="54" spans="1:20">
      <c r="A1000" s="87" t="s">
        <v>4103</v>
      </c>
      <c r="B1000" s="35" t="s">
        <v>2794</v>
      </c>
      <c r="C1000" s="35" t="s">
        <v>4104</v>
      </c>
      <c r="D1000" s="35" t="s">
        <v>27</v>
      </c>
      <c r="E1000" s="35" t="s">
        <v>4105</v>
      </c>
      <c r="F1000" s="35" t="s">
        <v>4106</v>
      </c>
      <c r="G1000" s="52">
        <v>35.784</v>
      </c>
      <c r="H1000" s="35" t="s">
        <v>30</v>
      </c>
      <c r="I1000" s="35" t="s">
        <v>664</v>
      </c>
      <c r="J1000" s="35" t="s">
        <v>4107</v>
      </c>
      <c r="K1000" s="35" t="s">
        <v>4108</v>
      </c>
      <c r="L1000" s="35" t="s">
        <v>34</v>
      </c>
      <c r="M1000" s="33" t="s">
        <v>2800</v>
      </c>
      <c r="N1000" s="33" t="s">
        <v>354</v>
      </c>
      <c r="O1000" s="52" t="s">
        <v>355</v>
      </c>
      <c r="P1000" s="53" t="s">
        <v>356</v>
      </c>
      <c r="Q1000" s="35" t="s">
        <v>357</v>
      </c>
      <c r="R1000" s="35" t="s">
        <v>664</v>
      </c>
      <c r="S1000" s="36" t="s">
        <v>358</v>
      </c>
      <c r="T1000" s="13"/>
    </row>
    <row r="1001" s="15" customFormat="1" ht="54" spans="1:20">
      <c r="A1001" s="87" t="s">
        <v>4109</v>
      </c>
      <c r="B1001" s="35" t="s">
        <v>2794</v>
      </c>
      <c r="C1001" s="35" t="s">
        <v>4110</v>
      </c>
      <c r="D1001" s="35" t="s">
        <v>27</v>
      </c>
      <c r="E1001" s="35" t="s">
        <v>4105</v>
      </c>
      <c r="F1001" s="35" t="s">
        <v>4111</v>
      </c>
      <c r="G1001" s="52">
        <v>1.5336</v>
      </c>
      <c r="H1001" s="35" t="s">
        <v>30</v>
      </c>
      <c r="I1001" s="35" t="s">
        <v>664</v>
      </c>
      <c r="J1001" s="35" t="s">
        <v>4107</v>
      </c>
      <c r="K1001" s="35" t="s">
        <v>4112</v>
      </c>
      <c r="L1001" s="35" t="s">
        <v>34</v>
      </c>
      <c r="M1001" s="33" t="s">
        <v>2800</v>
      </c>
      <c r="N1001" s="33" t="s">
        <v>354</v>
      </c>
      <c r="O1001" s="52" t="s">
        <v>355</v>
      </c>
      <c r="P1001" s="53" t="s">
        <v>356</v>
      </c>
      <c r="Q1001" s="35" t="s">
        <v>357</v>
      </c>
      <c r="R1001" s="35" t="s">
        <v>664</v>
      </c>
      <c r="S1001" s="36" t="s">
        <v>358</v>
      </c>
      <c r="T1001" s="13"/>
    </row>
    <row r="1002" s="15" customFormat="1" ht="54" spans="1:19">
      <c r="A1002" s="87" t="s">
        <v>4113</v>
      </c>
      <c r="B1002" s="35" t="s">
        <v>2794</v>
      </c>
      <c r="C1002" s="35" t="s">
        <v>4114</v>
      </c>
      <c r="D1002" s="35" t="s">
        <v>27</v>
      </c>
      <c r="E1002" s="35" t="s">
        <v>4093</v>
      </c>
      <c r="F1002" s="35" t="s">
        <v>4115</v>
      </c>
      <c r="G1002" s="52">
        <v>99.684</v>
      </c>
      <c r="H1002" s="35" t="s">
        <v>30</v>
      </c>
      <c r="I1002" s="35" t="s">
        <v>664</v>
      </c>
      <c r="J1002" s="35" t="s">
        <v>4116</v>
      </c>
      <c r="K1002" s="35" t="s">
        <v>4117</v>
      </c>
      <c r="L1002" s="35" t="s">
        <v>34</v>
      </c>
      <c r="M1002" s="33" t="s">
        <v>2800</v>
      </c>
      <c r="N1002" s="33" t="s">
        <v>354</v>
      </c>
      <c r="O1002" s="52" t="s">
        <v>355</v>
      </c>
      <c r="P1002" s="53" t="s">
        <v>356</v>
      </c>
      <c r="Q1002" s="35" t="s">
        <v>357</v>
      </c>
      <c r="R1002" s="35" t="s">
        <v>664</v>
      </c>
      <c r="S1002" s="36" t="s">
        <v>358</v>
      </c>
    </row>
    <row r="1003" s="15" customFormat="1" ht="54" spans="1:19">
      <c r="A1003" s="87" t="s">
        <v>4118</v>
      </c>
      <c r="B1003" s="35" t="s">
        <v>2794</v>
      </c>
      <c r="C1003" s="35" t="s">
        <v>4114</v>
      </c>
      <c r="D1003" s="35" t="s">
        <v>27</v>
      </c>
      <c r="E1003" s="35" t="s">
        <v>4119</v>
      </c>
      <c r="F1003" s="35" t="s">
        <v>4120</v>
      </c>
      <c r="G1003" s="52">
        <v>51.12</v>
      </c>
      <c r="H1003" s="35" t="s">
        <v>30</v>
      </c>
      <c r="I1003" s="35" t="s">
        <v>664</v>
      </c>
      <c r="J1003" s="35" t="s">
        <v>4121</v>
      </c>
      <c r="K1003" s="35" t="s">
        <v>4122</v>
      </c>
      <c r="L1003" s="35" t="s">
        <v>34</v>
      </c>
      <c r="M1003" s="33" t="s">
        <v>2800</v>
      </c>
      <c r="N1003" s="33" t="s">
        <v>354</v>
      </c>
      <c r="O1003" s="52" t="s">
        <v>355</v>
      </c>
      <c r="P1003" s="53" t="s">
        <v>356</v>
      </c>
      <c r="Q1003" s="35" t="s">
        <v>357</v>
      </c>
      <c r="R1003" s="35" t="s">
        <v>664</v>
      </c>
      <c r="S1003" s="36" t="s">
        <v>358</v>
      </c>
    </row>
    <row r="1004" s="15" customFormat="1" ht="81" spans="1:19">
      <c r="A1004" s="87" t="s">
        <v>4123</v>
      </c>
      <c r="B1004" s="35" t="s">
        <v>2794</v>
      </c>
      <c r="C1004" s="35" t="s">
        <v>4104</v>
      </c>
      <c r="D1004" s="35" t="s">
        <v>27</v>
      </c>
      <c r="E1004" s="35" t="s">
        <v>4124</v>
      </c>
      <c r="F1004" s="35" t="s">
        <v>4125</v>
      </c>
      <c r="G1004" s="35">
        <v>5.6232</v>
      </c>
      <c r="H1004" s="35" t="s">
        <v>30</v>
      </c>
      <c r="I1004" s="35" t="s">
        <v>664</v>
      </c>
      <c r="J1004" s="35" t="s">
        <v>4126</v>
      </c>
      <c r="K1004" s="35" t="s">
        <v>4127</v>
      </c>
      <c r="L1004" s="35" t="s">
        <v>34</v>
      </c>
      <c r="M1004" s="33" t="s">
        <v>2800</v>
      </c>
      <c r="N1004" s="33" t="s">
        <v>354</v>
      </c>
      <c r="O1004" s="52" t="s">
        <v>355</v>
      </c>
      <c r="P1004" s="53" t="s">
        <v>356</v>
      </c>
      <c r="Q1004" s="35" t="s">
        <v>357</v>
      </c>
      <c r="R1004" s="35" t="s">
        <v>664</v>
      </c>
      <c r="S1004" s="36" t="s">
        <v>358</v>
      </c>
    </row>
    <row r="1005" s="15" customFormat="1" ht="189" spans="1:19">
      <c r="A1005" s="87" t="s">
        <v>4128</v>
      </c>
      <c r="B1005" s="35" t="s">
        <v>2794</v>
      </c>
      <c r="C1005" s="35" t="s">
        <v>4129</v>
      </c>
      <c r="D1005" s="35" t="s">
        <v>27</v>
      </c>
      <c r="E1005" s="35" t="s">
        <v>4130</v>
      </c>
      <c r="F1005" s="35" t="s">
        <v>4131</v>
      </c>
      <c r="G1005" s="35">
        <v>42.3</v>
      </c>
      <c r="H1005" s="35" t="s">
        <v>30</v>
      </c>
      <c r="I1005" s="35" t="s">
        <v>664</v>
      </c>
      <c r="J1005" s="35" t="s">
        <v>4132</v>
      </c>
      <c r="K1005" s="35" t="s">
        <v>4133</v>
      </c>
      <c r="L1005" s="35" t="s">
        <v>34</v>
      </c>
      <c r="M1005" s="33" t="s">
        <v>2800</v>
      </c>
      <c r="N1005" s="33" t="s">
        <v>354</v>
      </c>
      <c r="O1005" s="52" t="s">
        <v>355</v>
      </c>
      <c r="P1005" s="53" t="s">
        <v>356</v>
      </c>
      <c r="Q1005" s="35" t="s">
        <v>357</v>
      </c>
      <c r="R1005" s="35" t="s">
        <v>664</v>
      </c>
      <c r="S1005" s="36" t="s">
        <v>358</v>
      </c>
    </row>
    <row r="1006" s="15" customFormat="1" ht="54" spans="1:19">
      <c r="A1006" s="87" t="s">
        <v>4134</v>
      </c>
      <c r="B1006" s="35" t="s">
        <v>2794</v>
      </c>
      <c r="C1006" s="35" t="s">
        <v>4135</v>
      </c>
      <c r="D1006" s="35" t="s">
        <v>27</v>
      </c>
      <c r="E1006" s="35" t="s">
        <v>4093</v>
      </c>
      <c r="F1006" s="35" t="s">
        <v>4136</v>
      </c>
      <c r="G1006" s="35">
        <v>31.95</v>
      </c>
      <c r="H1006" s="35" t="s">
        <v>30</v>
      </c>
      <c r="I1006" s="35" t="s">
        <v>664</v>
      </c>
      <c r="J1006" s="35" t="s">
        <v>4137</v>
      </c>
      <c r="K1006" s="35" t="s">
        <v>4138</v>
      </c>
      <c r="L1006" s="35" t="s">
        <v>34</v>
      </c>
      <c r="M1006" s="33" t="s">
        <v>2800</v>
      </c>
      <c r="N1006" s="33" t="s">
        <v>354</v>
      </c>
      <c r="O1006" s="52" t="s">
        <v>355</v>
      </c>
      <c r="P1006" s="53" t="s">
        <v>356</v>
      </c>
      <c r="Q1006" s="35" t="s">
        <v>357</v>
      </c>
      <c r="R1006" s="35" t="s">
        <v>664</v>
      </c>
      <c r="S1006" s="36" t="s">
        <v>358</v>
      </c>
    </row>
    <row r="1007" s="15" customFormat="1" ht="54" spans="1:19">
      <c r="A1007" s="87" t="s">
        <v>4139</v>
      </c>
      <c r="B1007" s="35" t="s">
        <v>2794</v>
      </c>
      <c r="C1007" s="35" t="s">
        <v>4140</v>
      </c>
      <c r="D1007" s="35" t="s">
        <v>27</v>
      </c>
      <c r="E1007" s="35" t="s">
        <v>4093</v>
      </c>
      <c r="F1007" s="35" t="s">
        <v>4141</v>
      </c>
      <c r="G1007" s="35">
        <v>2.1726</v>
      </c>
      <c r="H1007" s="35" t="s">
        <v>30</v>
      </c>
      <c r="I1007" s="35" t="s">
        <v>664</v>
      </c>
      <c r="J1007" s="35" t="s">
        <v>4137</v>
      </c>
      <c r="K1007" s="35" t="s">
        <v>4138</v>
      </c>
      <c r="L1007" s="35" t="s">
        <v>34</v>
      </c>
      <c r="M1007" s="33" t="s">
        <v>2800</v>
      </c>
      <c r="N1007" s="33" t="s">
        <v>354</v>
      </c>
      <c r="O1007" s="52" t="s">
        <v>355</v>
      </c>
      <c r="P1007" s="53" t="s">
        <v>356</v>
      </c>
      <c r="Q1007" s="35" t="s">
        <v>357</v>
      </c>
      <c r="R1007" s="35" t="s">
        <v>664</v>
      </c>
      <c r="S1007" s="36" t="s">
        <v>358</v>
      </c>
    </row>
    <row r="1008" s="15" customFormat="1" ht="54" spans="1:19">
      <c r="A1008" s="87" t="s">
        <v>4142</v>
      </c>
      <c r="B1008" s="35" t="s">
        <v>2794</v>
      </c>
      <c r="C1008" s="35" t="s">
        <v>4143</v>
      </c>
      <c r="D1008" s="35" t="s">
        <v>27</v>
      </c>
      <c r="E1008" s="35" t="s">
        <v>4144</v>
      </c>
      <c r="F1008" s="35" t="s">
        <v>4145</v>
      </c>
      <c r="G1008" s="35">
        <v>4.26</v>
      </c>
      <c r="H1008" s="35" t="s">
        <v>30</v>
      </c>
      <c r="I1008" s="35" t="s">
        <v>664</v>
      </c>
      <c r="J1008" s="35" t="s">
        <v>4121</v>
      </c>
      <c r="K1008" s="35" t="s">
        <v>4138</v>
      </c>
      <c r="L1008" s="35" t="s">
        <v>34</v>
      </c>
      <c r="M1008" s="33" t="s">
        <v>2800</v>
      </c>
      <c r="N1008" s="33" t="s">
        <v>354</v>
      </c>
      <c r="O1008" s="52" t="s">
        <v>355</v>
      </c>
      <c r="P1008" s="53" t="s">
        <v>356</v>
      </c>
      <c r="Q1008" s="35" t="s">
        <v>357</v>
      </c>
      <c r="R1008" s="35" t="s">
        <v>664</v>
      </c>
      <c r="S1008" s="36" t="s">
        <v>358</v>
      </c>
    </row>
    <row r="1009" s="15" customFormat="1" ht="54" spans="1:19">
      <c r="A1009" s="87" t="s">
        <v>4146</v>
      </c>
      <c r="B1009" s="35" t="s">
        <v>2794</v>
      </c>
      <c r="C1009" s="35" t="s">
        <v>4147</v>
      </c>
      <c r="D1009" s="35" t="s">
        <v>27</v>
      </c>
      <c r="E1009" s="35" t="s">
        <v>4144</v>
      </c>
      <c r="F1009" s="35" t="s">
        <v>4148</v>
      </c>
      <c r="G1009" s="35">
        <v>1.2</v>
      </c>
      <c r="H1009" s="35" t="s">
        <v>30</v>
      </c>
      <c r="I1009" s="35" t="s">
        <v>664</v>
      </c>
      <c r="J1009" s="35" t="s">
        <v>4121</v>
      </c>
      <c r="K1009" s="35" t="s">
        <v>4149</v>
      </c>
      <c r="L1009" s="35" t="s">
        <v>34</v>
      </c>
      <c r="M1009" s="33" t="s">
        <v>2800</v>
      </c>
      <c r="N1009" s="33" t="s">
        <v>354</v>
      </c>
      <c r="O1009" s="52" t="s">
        <v>355</v>
      </c>
      <c r="P1009" s="53" t="s">
        <v>356</v>
      </c>
      <c r="Q1009" s="35" t="s">
        <v>357</v>
      </c>
      <c r="R1009" s="35" t="s">
        <v>664</v>
      </c>
      <c r="S1009" s="36" t="s">
        <v>358</v>
      </c>
    </row>
    <row r="1010" s="15" customFormat="1" ht="54" spans="1:19">
      <c r="A1010" s="87" t="s">
        <v>4150</v>
      </c>
      <c r="B1010" s="35" t="s">
        <v>2794</v>
      </c>
      <c r="C1010" s="35" t="s">
        <v>4151</v>
      </c>
      <c r="D1010" s="35" t="s">
        <v>27</v>
      </c>
      <c r="E1010" s="35" t="s">
        <v>4144</v>
      </c>
      <c r="F1010" s="35" t="s">
        <v>4152</v>
      </c>
      <c r="G1010" s="35">
        <v>5.878</v>
      </c>
      <c r="H1010" s="35" t="s">
        <v>30</v>
      </c>
      <c r="I1010" s="35" t="s">
        <v>664</v>
      </c>
      <c r="J1010" s="35" t="s">
        <v>4121</v>
      </c>
      <c r="K1010" s="35" t="s">
        <v>4138</v>
      </c>
      <c r="L1010" s="35" t="s">
        <v>34</v>
      </c>
      <c r="M1010" s="33" t="s">
        <v>2800</v>
      </c>
      <c r="N1010" s="33" t="s">
        <v>354</v>
      </c>
      <c r="O1010" s="52" t="s">
        <v>355</v>
      </c>
      <c r="P1010" s="53" t="s">
        <v>356</v>
      </c>
      <c r="Q1010" s="35" t="s">
        <v>357</v>
      </c>
      <c r="R1010" s="35" t="s">
        <v>664</v>
      </c>
      <c r="S1010" s="36" t="s">
        <v>358</v>
      </c>
    </row>
    <row r="1011" s="15" customFormat="1" ht="54" spans="1:19">
      <c r="A1011" s="87" t="s">
        <v>4153</v>
      </c>
      <c r="B1011" s="35" t="s">
        <v>2794</v>
      </c>
      <c r="C1011" s="35" t="s">
        <v>4154</v>
      </c>
      <c r="D1011" s="35" t="s">
        <v>27</v>
      </c>
      <c r="E1011" s="35" t="s">
        <v>4155</v>
      </c>
      <c r="F1011" s="35" t="s">
        <v>4156</v>
      </c>
      <c r="G1011" s="35">
        <v>2.556</v>
      </c>
      <c r="H1011" s="35" t="s">
        <v>30</v>
      </c>
      <c r="I1011" s="35" t="s">
        <v>664</v>
      </c>
      <c r="J1011" s="35" t="s">
        <v>4157</v>
      </c>
      <c r="K1011" s="35" t="s">
        <v>4138</v>
      </c>
      <c r="L1011" s="35" t="s">
        <v>34</v>
      </c>
      <c r="M1011" s="33" t="s">
        <v>2800</v>
      </c>
      <c r="N1011" s="33" t="s">
        <v>354</v>
      </c>
      <c r="O1011" s="52" t="s">
        <v>355</v>
      </c>
      <c r="P1011" s="53" t="s">
        <v>356</v>
      </c>
      <c r="Q1011" s="35" t="s">
        <v>357</v>
      </c>
      <c r="R1011" s="35" t="s">
        <v>664</v>
      </c>
      <c r="S1011" s="36" t="s">
        <v>358</v>
      </c>
    </row>
    <row r="1012" s="15" customFormat="1" ht="54" spans="1:19">
      <c r="A1012" s="87" t="s">
        <v>4158</v>
      </c>
      <c r="B1012" s="35" t="s">
        <v>2794</v>
      </c>
      <c r="C1012" s="35" t="s">
        <v>4159</v>
      </c>
      <c r="D1012" s="35" t="s">
        <v>27</v>
      </c>
      <c r="E1012" s="35" t="s">
        <v>4155</v>
      </c>
      <c r="F1012" s="35" t="s">
        <v>4160</v>
      </c>
      <c r="G1012" s="35">
        <v>3</v>
      </c>
      <c r="H1012" s="35" t="s">
        <v>30</v>
      </c>
      <c r="I1012" s="35" t="s">
        <v>664</v>
      </c>
      <c r="J1012" s="35" t="s">
        <v>4157</v>
      </c>
      <c r="K1012" s="35" t="s">
        <v>4149</v>
      </c>
      <c r="L1012" s="35" t="s">
        <v>34</v>
      </c>
      <c r="M1012" s="33" t="s">
        <v>2800</v>
      </c>
      <c r="N1012" s="33" t="s">
        <v>354</v>
      </c>
      <c r="O1012" s="52" t="s">
        <v>355</v>
      </c>
      <c r="P1012" s="53" t="s">
        <v>356</v>
      </c>
      <c r="Q1012" s="35" t="s">
        <v>357</v>
      </c>
      <c r="R1012" s="35" t="s">
        <v>664</v>
      </c>
      <c r="S1012" s="36" t="s">
        <v>358</v>
      </c>
    </row>
    <row r="1013" s="15" customFormat="1" ht="54" spans="1:19">
      <c r="A1013" s="87" t="s">
        <v>4161</v>
      </c>
      <c r="B1013" s="35" t="s">
        <v>2794</v>
      </c>
      <c r="C1013" s="35" t="s">
        <v>4162</v>
      </c>
      <c r="D1013" s="35" t="s">
        <v>27</v>
      </c>
      <c r="E1013" s="35" t="s">
        <v>4163</v>
      </c>
      <c r="F1013" s="35" t="s">
        <v>4164</v>
      </c>
      <c r="G1013" s="35">
        <v>15.975</v>
      </c>
      <c r="H1013" s="35" t="s">
        <v>30</v>
      </c>
      <c r="I1013" s="35" t="s">
        <v>664</v>
      </c>
      <c r="J1013" s="35" t="s">
        <v>4121</v>
      </c>
      <c r="K1013" s="35" t="s">
        <v>4138</v>
      </c>
      <c r="L1013" s="35" t="s">
        <v>34</v>
      </c>
      <c r="M1013" s="33" t="s">
        <v>2800</v>
      </c>
      <c r="N1013" s="33" t="s">
        <v>354</v>
      </c>
      <c r="O1013" s="52" t="s">
        <v>355</v>
      </c>
      <c r="P1013" s="53" t="s">
        <v>356</v>
      </c>
      <c r="Q1013" s="35" t="s">
        <v>357</v>
      </c>
      <c r="R1013" s="35" t="s">
        <v>664</v>
      </c>
      <c r="S1013" s="36" t="s">
        <v>358</v>
      </c>
    </row>
    <row r="1014" s="15" customFormat="1" ht="54" spans="1:19">
      <c r="A1014" s="87" t="s">
        <v>4165</v>
      </c>
      <c r="B1014" s="33" t="s">
        <v>2794</v>
      </c>
      <c r="C1014" s="35" t="s">
        <v>4166</v>
      </c>
      <c r="D1014" s="35" t="s">
        <v>27</v>
      </c>
      <c r="E1014" s="35" t="s">
        <v>4167</v>
      </c>
      <c r="F1014" s="35" t="s">
        <v>4168</v>
      </c>
      <c r="G1014" s="35">
        <v>92</v>
      </c>
      <c r="H1014" s="35" t="s">
        <v>30</v>
      </c>
      <c r="I1014" s="35" t="s">
        <v>664</v>
      </c>
      <c r="J1014" s="35" t="s">
        <v>4169</v>
      </c>
      <c r="K1014" s="35" t="s">
        <v>4170</v>
      </c>
      <c r="L1014" s="35" t="s">
        <v>34</v>
      </c>
      <c r="M1014" s="33" t="s">
        <v>2800</v>
      </c>
      <c r="N1014" s="33" t="s">
        <v>354</v>
      </c>
      <c r="O1014" s="52" t="s">
        <v>355</v>
      </c>
      <c r="P1014" s="53" t="s">
        <v>356</v>
      </c>
      <c r="Q1014" s="35" t="s">
        <v>357</v>
      </c>
      <c r="R1014" s="35" t="s">
        <v>664</v>
      </c>
      <c r="S1014" s="36" t="s">
        <v>358</v>
      </c>
    </row>
    <row r="1015" s="13" customFormat="1" ht="108" spans="1:19">
      <c r="A1015" s="87" t="s">
        <v>4171</v>
      </c>
      <c r="B1015" s="35" t="s">
        <v>4031</v>
      </c>
      <c r="C1015" s="35" t="s">
        <v>4172</v>
      </c>
      <c r="D1015" s="35" t="s">
        <v>27</v>
      </c>
      <c r="E1015" s="35" t="s">
        <v>4173</v>
      </c>
      <c r="F1015" s="35" t="s">
        <v>4174</v>
      </c>
      <c r="G1015" s="35">
        <v>306.3</v>
      </c>
      <c r="H1015" s="35" t="s">
        <v>30</v>
      </c>
      <c r="I1015" s="35" t="s">
        <v>664</v>
      </c>
      <c r="J1015" s="35" t="s">
        <v>4175</v>
      </c>
      <c r="K1015" s="35" t="s">
        <v>4176</v>
      </c>
      <c r="L1015" s="33" t="s">
        <v>34</v>
      </c>
      <c r="M1015" s="33" t="s">
        <v>2800</v>
      </c>
      <c r="N1015" s="33" t="s">
        <v>354</v>
      </c>
      <c r="O1015" s="52" t="s">
        <v>355</v>
      </c>
      <c r="P1015" s="53" t="s">
        <v>356</v>
      </c>
      <c r="Q1015" s="35" t="s">
        <v>357</v>
      </c>
      <c r="R1015" s="35" t="s">
        <v>664</v>
      </c>
      <c r="S1015" s="36" t="s">
        <v>358</v>
      </c>
    </row>
    <row r="1016" s="13" customFormat="1" ht="54" spans="1:19">
      <c r="A1016" s="87" t="s">
        <v>4177</v>
      </c>
      <c r="B1016" s="35" t="s">
        <v>4031</v>
      </c>
      <c r="C1016" s="35" t="s">
        <v>4178</v>
      </c>
      <c r="D1016" s="35" t="s">
        <v>27</v>
      </c>
      <c r="E1016" s="35" t="s">
        <v>4179</v>
      </c>
      <c r="F1016" s="35" t="s">
        <v>4180</v>
      </c>
      <c r="G1016" s="35">
        <v>2</v>
      </c>
      <c r="H1016" s="35" t="s">
        <v>30</v>
      </c>
      <c r="I1016" s="35" t="s">
        <v>664</v>
      </c>
      <c r="J1016" s="35" t="s">
        <v>4169</v>
      </c>
      <c r="K1016" s="35" t="s">
        <v>4181</v>
      </c>
      <c r="L1016" s="33" t="s">
        <v>34</v>
      </c>
      <c r="M1016" s="33" t="s">
        <v>2800</v>
      </c>
      <c r="N1016" s="33" t="s">
        <v>354</v>
      </c>
      <c r="O1016" s="52" t="s">
        <v>355</v>
      </c>
      <c r="P1016" s="53" t="s">
        <v>356</v>
      </c>
      <c r="Q1016" s="35" t="s">
        <v>357</v>
      </c>
      <c r="R1016" s="35" t="s">
        <v>664</v>
      </c>
      <c r="S1016" s="36" t="s">
        <v>358</v>
      </c>
    </row>
    <row r="1017" s="13" customFormat="1" ht="54" spans="1:19">
      <c r="A1017" s="87" t="s">
        <v>4182</v>
      </c>
      <c r="B1017" s="35" t="s">
        <v>4031</v>
      </c>
      <c r="C1017" s="35" t="s">
        <v>4183</v>
      </c>
      <c r="D1017" s="35" t="s">
        <v>27</v>
      </c>
      <c r="E1017" s="35" t="s">
        <v>4184</v>
      </c>
      <c r="F1017" s="35" t="s">
        <v>4185</v>
      </c>
      <c r="G1017" s="35">
        <v>7</v>
      </c>
      <c r="H1017" s="35" t="s">
        <v>30</v>
      </c>
      <c r="I1017" s="35" t="s">
        <v>664</v>
      </c>
      <c r="J1017" s="35" t="s">
        <v>4186</v>
      </c>
      <c r="K1017" s="35" t="s">
        <v>4187</v>
      </c>
      <c r="L1017" s="33" t="s">
        <v>34</v>
      </c>
      <c r="M1017" s="33" t="s">
        <v>2800</v>
      </c>
      <c r="N1017" s="33" t="s">
        <v>354</v>
      </c>
      <c r="O1017" s="52" t="s">
        <v>355</v>
      </c>
      <c r="P1017" s="53" t="s">
        <v>356</v>
      </c>
      <c r="Q1017" s="35" t="s">
        <v>357</v>
      </c>
      <c r="R1017" s="35" t="s">
        <v>664</v>
      </c>
      <c r="S1017" s="36" t="s">
        <v>358</v>
      </c>
    </row>
    <row r="1018" s="13" customFormat="1" ht="54" spans="1:19">
      <c r="A1018" s="87" t="s">
        <v>4188</v>
      </c>
      <c r="B1018" s="35" t="s">
        <v>4031</v>
      </c>
      <c r="C1018" s="35" t="s">
        <v>4189</v>
      </c>
      <c r="D1018" s="35" t="s">
        <v>27</v>
      </c>
      <c r="E1018" s="35" t="s">
        <v>4190</v>
      </c>
      <c r="F1018" s="35" t="s">
        <v>4191</v>
      </c>
      <c r="G1018" s="35">
        <v>16</v>
      </c>
      <c r="H1018" s="35" t="s">
        <v>30</v>
      </c>
      <c r="I1018" s="35" t="s">
        <v>664</v>
      </c>
      <c r="J1018" s="35" t="s">
        <v>4192</v>
      </c>
      <c r="K1018" s="35" t="s">
        <v>4193</v>
      </c>
      <c r="L1018" s="33" t="s">
        <v>34</v>
      </c>
      <c r="M1018" s="33" t="s">
        <v>2800</v>
      </c>
      <c r="N1018" s="33" t="s">
        <v>354</v>
      </c>
      <c r="O1018" s="52" t="s">
        <v>355</v>
      </c>
      <c r="P1018" s="53" t="s">
        <v>356</v>
      </c>
      <c r="Q1018" s="35" t="s">
        <v>357</v>
      </c>
      <c r="R1018" s="35" t="s">
        <v>664</v>
      </c>
      <c r="S1018" s="36" t="s">
        <v>358</v>
      </c>
    </row>
    <row r="1019" s="13" customFormat="1" ht="54" spans="1:19">
      <c r="A1019" s="87" t="s">
        <v>4194</v>
      </c>
      <c r="B1019" s="35" t="s">
        <v>4031</v>
      </c>
      <c r="C1019" s="35" t="s">
        <v>4195</v>
      </c>
      <c r="D1019" s="35" t="s">
        <v>27</v>
      </c>
      <c r="E1019" s="35" t="s">
        <v>4196</v>
      </c>
      <c r="F1019" s="35" t="s">
        <v>4197</v>
      </c>
      <c r="G1019" s="35">
        <v>20</v>
      </c>
      <c r="H1019" s="35" t="s">
        <v>30</v>
      </c>
      <c r="I1019" s="35" t="s">
        <v>664</v>
      </c>
      <c r="J1019" s="35" t="s">
        <v>4198</v>
      </c>
      <c r="K1019" s="35" t="s">
        <v>4199</v>
      </c>
      <c r="L1019" s="33" t="s">
        <v>34</v>
      </c>
      <c r="M1019" s="33" t="s">
        <v>2800</v>
      </c>
      <c r="N1019" s="33" t="s">
        <v>354</v>
      </c>
      <c r="O1019" s="52" t="s">
        <v>355</v>
      </c>
      <c r="P1019" s="53" t="s">
        <v>356</v>
      </c>
      <c r="Q1019" s="35" t="s">
        <v>357</v>
      </c>
      <c r="R1019" s="35" t="s">
        <v>664</v>
      </c>
      <c r="S1019" s="36" t="s">
        <v>358</v>
      </c>
    </row>
    <row r="1020" s="13" customFormat="1" ht="67.5" spans="1:19">
      <c r="A1020" s="87" t="s">
        <v>4200</v>
      </c>
      <c r="B1020" s="35" t="s">
        <v>4031</v>
      </c>
      <c r="C1020" s="37" t="s">
        <v>4201</v>
      </c>
      <c r="D1020" s="35" t="s">
        <v>27</v>
      </c>
      <c r="E1020" s="106" t="s">
        <v>4202</v>
      </c>
      <c r="F1020" s="35" t="s">
        <v>4203</v>
      </c>
      <c r="G1020" s="36">
        <v>185</v>
      </c>
      <c r="H1020" s="35" t="s">
        <v>30</v>
      </c>
      <c r="I1020" s="35" t="s">
        <v>664</v>
      </c>
      <c r="J1020" s="106" t="s">
        <v>4204</v>
      </c>
      <c r="K1020" s="106" t="s">
        <v>4205</v>
      </c>
      <c r="L1020" s="33" t="s">
        <v>34</v>
      </c>
      <c r="M1020" s="33" t="s">
        <v>2800</v>
      </c>
      <c r="N1020" s="33" t="s">
        <v>354</v>
      </c>
      <c r="O1020" s="52" t="s">
        <v>355</v>
      </c>
      <c r="P1020" s="53" t="s">
        <v>356</v>
      </c>
      <c r="Q1020" s="35" t="s">
        <v>357</v>
      </c>
      <c r="R1020" s="35" t="s">
        <v>664</v>
      </c>
      <c r="S1020" s="36" t="s">
        <v>358</v>
      </c>
    </row>
    <row r="1021" s="13" customFormat="1" ht="81" spans="1:19">
      <c r="A1021" s="87" t="s">
        <v>4206</v>
      </c>
      <c r="B1021" s="35" t="s">
        <v>4031</v>
      </c>
      <c r="C1021" s="35" t="s">
        <v>4207</v>
      </c>
      <c r="D1021" s="35" t="s">
        <v>27</v>
      </c>
      <c r="E1021" s="35" t="s">
        <v>4208</v>
      </c>
      <c r="F1021" s="35" t="s">
        <v>4209</v>
      </c>
      <c r="G1021" s="35">
        <v>146</v>
      </c>
      <c r="H1021" s="35" t="s">
        <v>30</v>
      </c>
      <c r="I1021" s="35" t="s">
        <v>664</v>
      </c>
      <c r="J1021" s="35" t="s">
        <v>4210</v>
      </c>
      <c r="K1021" s="35" t="s">
        <v>4211</v>
      </c>
      <c r="L1021" s="33" t="s">
        <v>34</v>
      </c>
      <c r="M1021" s="33" t="s">
        <v>2800</v>
      </c>
      <c r="N1021" s="33" t="s">
        <v>354</v>
      </c>
      <c r="O1021" s="52" t="s">
        <v>355</v>
      </c>
      <c r="P1021" s="53" t="s">
        <v>356</v>
      </c>
      <c r="Q1021" s="35" t="s">
        <v>357</v>
      </c>
      <c r="R1021" s="35" t="s">
        <v>664</v>
      </c>
      <c r="S1021" s="36" t="s">
        <v>358</v>
      </c>
    </row>
    <row r="1022" s="13" customFormat="1" ht="135" spans="1:19">
      <c r="A1022" s="87" t="s">
        <v>4212</v>
      </c>
      <c r="B1022" s="35" t="s">
        <v>4031</v>
      </c>
      <c r="C1022" s="35" t="s">
        <v>4213</v>
      </c>
      <c r="D1022" s="35" t="s">
        <v>27</v>
      </c>
      <c r="E1022" s="35" t="s">
        <v>4214</v>
      </c>
      <c r="F1022" s="35" t="s">
        <v>4215</v>
      </c>
      <c r="G1022" s="35">
        <v>49</v>
      </c>
      <c r="H1022" s="35" t="s">
        <v>30</v>
      </c>
      <c r="I1022" s="35" t="s">
        <v>664</v>
      </c>
      <c r="J1022" s="35" t="s">
        <v>4216</v>
      </c>
      <c r="K1022" s="35" t="s">
        <v>4217</v>
      </c>
      <c r="L1022" s="33" t="s">
        <v>34</v>
      </c>
      <c r="M1022" s="33" t="s">
        <v>2800</v>
      </c>
      <c r="N1022" s="33" t="s">
        <v>354</v>
      </c>
      <c r="O1022" s="52" t="s">
        <v>355</v>
      </c>
      <c r="P1022" s="53" t="s">
        <v>356</v>
      </c>
      <c r="Q1022" s="35" t="s">
        <v>357</v>
      </c>
      <c r="R1022" s="35" t="s">
        <v>664</v>
      </c>
      <c r="S1022" s="36" t="s">
        <v>358</v>
      </c>
    </row>
    <row r="1023" s="13" customFormat="1" ht="54" spans="1:19">
      <c r="A1023" s="87" t="s">
        <v>4218</v>
      </c>
      <c r="B1023" s="35" t="s">
        <v>4031</v>
      </c>
      <c r="C1023" s="35" t="s">
        <v>4219</v>
      </c>
      <c r="D1023" s="35" t="s">
        <v>27</v>
      </c>
      <c r="E1023" s="35" t="s">
        <v>4220</v>
      </c>
      <c r="F1023" s="35" t="s">
        <v>4221</v>
      </c>
      <c r="G1023" s="35">
        <v>80</v>
      </c>
      <c r="H1023" s="35" t="s">
        <v>30</v>
      </c>
      <c r="I1023" s="35" t="s">
        <v>664</v>
      </c>
      <c r="J1023" s="35" t="s">
        <v>4222</v>
      </c>
      <c r="K1023" s="35" t="s">
        <v>4223</v>
      </c>
      <c r="L1023" s="33" t="s">
        <v>34</v>
      </c>
      <c r="M1023" s="33" t="s">
        <v>2800</v>
      </c>
      <c r="N1023" s="33" t="s">
        <v>354</v>
      </c>
      <c r="O1023" s="52" t="s">
        <v>355</v>
      </c>
      <c r="P1023" s="53" t="s">
        <v>356</v>
      </c>
      <c r="Q1023" s="35" t="s">
        <v>357</v>
      </c>
      <c r="R1023" s="35" t="s">
        <v>664</v>
      </c>
      <c r="S1023" s="36" t="s">
        <v>358</v>
      </c>
    </row>
    <row r="1024" s="13" customFormat="1" ht="54" spans="1:19">
      <c r="A1024" s="87" t="s">
        <v>4224</v>
      </c>
      <c r="B1024" s="35" t="s">
        <v>4031</v>
      </c>
      <c r="C1024" s="35" t="s">
        <v>4225</v>
      </c>
      <c r="D1024" s="35" t="s">
        <v>27</v>
      </c>
      <c r="E1024" s="35" t="s">
        <v>4226</v>
      </c>
      <c r="F1024" s="33" t="s">
        <v>4227</v>
      </c>
      <c r="G1024" s="36">
        <v>11</v>
      </c>
      <c r="H1024" s="35" t="s">
        <v>30</v>
      </c>
      <c r="I1024" s="35" t="s">
        <v>664</v>
      </c>
      <c r="J1024" s="35" t="s">
        <v>4228</v>
      </c>
      <c r="K1024" s="113" t="s">
        <v>4229</v>
      </c>
      <c r="L1024" s="33" t="s">
        <v>34</v>
      </c>
      <c r="M1024" s="33" t="s">
        <v>2800</v>
      </c>
      <c r="N1024" s="33" t="s">
        <v>354</v>
      </c>
      <c r="O1024" s="52" t="s">
        <v>355</v>
      </c>
      <c r="P1024" s="53" t="s">
        <v>356</v>
      </c>
      <c r="Q1024" s="35" t="s">
        <v>357</v>
      </c>
      <c r="R1024" s="35" t="s">
        <v>664</v>
      </c>
      <c r="S1024" s="36" t="s">
        <v>358</v>
      </c>
    </row>
    <row r="1025" s="13" customFormat="1" ht="54" spans="1:19">
      <c r="A1025" s="87" t="s">
        <v>4230</v>
      </c>
      <c r="B1025" s="35" t="s">
        <v>4031</v>
      </c>
      <c r="C1025" s="35" t="s">
        <v>4231</v>
      </c>
      <c r="D1025" s="35" t="s">
        <v>27</v>
      </c>
      <c r="E1025" s="33" t="s">
        <v>1198</v>
      </c>
      <c r="F1025" s="35" t="s">
        <v>4232</v>
      </c>
      <c r="G1025" s="115">
        <v>72</v>
      </c>
      <c r="H1025" s="35" t="s">
        <v>30</v>
      </c>
      <c r="I1025" s="35" t="s">
        <v>664</v>
      </c>
      <c r="J1025" s="35" t="s">
        <v>4233</v>
      </c>
      <c r="K1025" s="35" t="s">
        <v>4234</v>
      </c>
      <c r="L1025" s="33" t="s">
        <v>34</v>
      </c>
      <c r="M1025" s="33" t="s">
        <v>2800</v>
      </c>
      <c r="N1025" s="33" t="s">
        <v>354</v>
      </c>
      <c r="O1025" s="52" t="s">
        <v>355</v>
      </c>
      <c r="P1025" s="53" t="s">
        <v>356</v>
      </c>
      <c r="Q1025" s="35" t="s">
        <v>357</v>
      </c>
      <c r="R1025" s="35" t="s">
        <v>664</v>
      </c>
      <c r="S1025" s="36" t="s">
        <v>358</v>
      </c>
    </row>
    <row r="1026" s="13" customFormat="1" ht="54" spans="1:19">
      <c r="A1026" s="87" t="s">
        <v>4235</v>
      </c>
      <c r="B1026" s="35" t="s">
        <v>4031</v>
      </c>
      <c r="C1026" s="35" t="s">
        <v>4236</v>
      </c>
      <c r="D1026" s="35" t="s">
        <v>27</v>
      </c>
      <c r="E1026" s="33" t="s">
        <v>1198</v>
      </c>
      <c r="F1026" s="35" t="s">
        <v>4237</v>
      </c>
      <c r="G1026" s="35">
        <v>88</v>
      </c>
      <c r="H1026" s="35" t="s">
        <v>30</v>
      </c>
      <c r="I1026" s="35" t="s">
        <v>664</v>
      </c>
      <c r="J1026" s="35"/>
      <c r="K1026" s="113"/>
      <c r="L1026" s="33" t="s">
        <v>34</v>
      </c>
      <c r="M1026" s="33" t="s">
        <v>2800</v>
      </c>
      <c r="N1026" s="33" t="s">
        <v>354</v>
      </c>
      <c r="O1026" s="52" t="s">
        <v>355</v>
      </c>
      <c r="P1026" s="53" t="s">
        <v>356</v>
      </c>
      <c r="Q1026" s="35" t="s">
        <v>357</v>
      </c>
      <c r="R1026" s="35" t="s">
        <v>664</v>
      </c>
      <c r="S1026" s="36" t="s">
        <v>358</v>
      </c>
    </row>
    <row r="1027" s="13" customFormat="1" ht="54" spans="1:19">
      <c r="A1027" s="87" t="s">
        <v>4238</v>
      </c>
      <c r="B1027" s="35" t="s">
        <v>4031</v>
      </c>
      <c r="C1027" s="35" t="s">
        <v>4239</v>
      </c>
      <c r="D1027" s="35" t="s">
        <v>27</v>
      </c>
      <c r="E1027" s="33" t="s">
        <v>1198</v>
      </c>
      <c r="F1027" s="35" t="s">
        <v>4232</v>
      </c>
      <c r="G1027" s="35">
        <v>72</v>
      </c>
      <c r="H1027" s="35" t="s">
        <v>30</v>
      </c>
      <c r="I1027" s="35" t="s">
        <v>664</v>
      </c>
      <c r="J1027" s="35" t="s">
        <v>4228</v>
      </c>
      <c r="K1027" s="113" t="s">
        <v>4229</v>
      </c>
      <c r="L1027" s="33" t="s">
        <v>34</v>
      </c>
      <c r="M1027" s="33" t="s">
        <v>2800</v>
      </c>
      <c r="N1027" s="33" t="s">
        <v>354</v>
      </c>
      <c r="O1027" s="52" t="s">
        <v>355</v>
      </c>
      <c r="P1027" s="53" t="s">
        <v>356</v>
      </c>
      <c r="Q1027" s="35" t="s">
        <v>357</v>
      </c>
      <c r="R1027" s="35" t="s">
        <v>664</v>
      </c>
      <c r="S1027" s="36" t="s">
        <v>358</v>
      </c>
    </row>
    <row r="1028" s="13" customFormat="1" ht="81" spans="1:19">
      <c r="A1028" s="87" t="s">
        <v>4240</v>
      </c>
      <c r="B1028" s="35" t="s">
        <v>4031</v>
      </c>
      <c r="C1028" s="35" t="s">
        <v>4241</v>
      </c>
      <c r="D1028" s="35" t="s">
        <v>27</v>
      </c>
      <c r="E1028" s="35" t="s">
        <v>4242</v>
      </c>
      <c r="F1028" s="37" t="s">
        <v>4243</v>
      </c>
      <c r="G1028" s="35">
        <v>25</v>
      </c>
      <c r="H1028" s="35" t="s">
        <v>30</v>
      </c>
      <c r="I1028" s="35" t="s">
        <v>664</v>
      </c>
      <c r="J1028" s="35" t="s">
        <v>4244</v>
      </c>
      <c r="K1028" s="35" t="s">
        <v>4245</v>
      </c>
      <c r="L1028" s="33" t="s">
        <v>34</v>
      </c>
      <c r="M1028" s="33" t="s">
        <v>2800</v>
      </c>
      <c r="N1028" s="33" t="s">
        <v>354</v>
      </c>
      <c r="O1028" s="52" t="s">
        <v>355</v>
      </c>
      <c r="P1028" s="53" t="s">
        <v>356</v>
      </c>
      <c r="Q1028" s="35" t="s">
        <v>357</v>
      </c>
      <c r="R1028" s="35" t="s">
        <v>664</v>
      </c>
      <c r="S1028" s="36" t="s">
        <v>358</v>
      </c>
    </row>
    <row r="1029" s="13" customFormat="1" ht="87" customHeight="1" spans="1:19">
      <c r="A1029" s="87" t="s">
        <v>4246</v>
      </c>
      <c r="B1029" s="35" t="s">
        <v>4031</v>
      </c>
      <c r="C1029" s="35" t="s">
        <v>4247</v>
      </c>
      <c r="D1029" s="35" t="s">
        <v>27</v>
      </c>
      <c r="E1029" s="35" t="s">
        <v>4248</v>
      </c>
      <c r="F1029" s="35" t="s">
        <v>4249</v>
      </c>
      <c r="G1029" s="35">
        <v>443</v>
      </c>
      <c r="H1029" s="35" t="s">
        <v>30</v>
      </c>
      <c r="I1029" s="35" t="s">
        <v>664</v>
      </c>
      <c r="J1029" s="35" t="s">
        <v>4250</v>
      </c>
      <c r="K1029" s="35" t="s">
        <v>4251</v>
      </c>
      <c r="L1029" s="33" t="s">
        <v>34</v>
      </c>
      <c r="M1029" s="33" t="s">
        <v>2800</v>
      </c>
      <c r="N1029" s="33" t="s">
        <v>354</v>
      </c>
      <c r="O1029" s="52" t="s">
        <v>355</v>
      </c>
      <c r="P1029" s="53" t="s">
        <v>356</v>
      </c>
      <c r="Q1029" s="35" t="s">
        <v>357</v>
      </c>
      <c r="R1029" s="35" t="s">
        <v>664</v>
      </c>
      <c r="S1029" s="36" t="s">
        <v>358</v>
      </c>
    </row>
    <row r="1030" s="13" customFormat="1" ht="76" customHeight="1" spans="1:19">
      <c r="A1030" s="87" t="s">
        <v>4252</v>
      </c>
      <c r="B1030" s="35" t="s">
        <v>4031</v>
      </c>
      <c r="C1030" s="35" t="s">
        <v>4253</v>
      </c>
      <c r="D1030" s="35" t="s">
        <v>27</v>
      </c>
      <c r="E1030" s="35" t="s">
        <v>4254</v>
      </c>
      <c r="F1030" s="37" t="s">
        <v>4255</v>
      </c>
      <c r="G1030" s="35">
        <v>172.9</v>
      </c>
      <c r="H1030" s="35" t="s">
        <v>30</v>
      </c>
      <c r="I1030" s="35" t="s">
        <v>664</v>
      </c>
      <c r="J1030" s="35" t="s">
        <v>4256</v>
      </c>
      <c r="K1030" s="35" t="s">
        <v>4257</v>
      </c>
      <c r="L1030" s="33" t="s">
        <v>34</v>
      </c>
      <c r="M1030" s="33" t="s">
        <v>2800</v>
      </c>
      <c r="N1030" s="33" t="s">
        <v>354</v>
      </c>
      <c r="O1030" s="52" t="s">
        <v>355</v>
      </c>
      <c r="P1030" s="53" t="s">
        <v>356</v>
      </c>
      <c r="Q1030" s="35" t="s">
        <v>357</v>
      </c>
      <c r="R1030" s="35" t="s">
        <v>664</v>
      </c>
      <c r="S1030" s="36" t="s">
        <v>358</v>
      </c>
    </row>
    <row r="1031" s="13" customFormat="1" ht="81" spans="1:19">
      <c r="A1031" s="87" t="s">
        <v>4258</v>
      </c>
      <c r="B1031" s="35" t="s">
        <v>4031</v>
      </c>
      <c r="C1031" s="35" t="s">
        <v>4259</v>
      </c>
      <c r="D1031" s="35" t="s">
        <v>27</v>
      </c>
      <c r="E1031" s="35" t="s">
        <v>4260</v>
      </c>
      <c r="F1031" s="37" t="s">
        <v>4261</v>
      </c>
      <c r="G1031" s="35">
        <v>200</v>
      </c>
      <c r="H1031" s="35" t="s">
        <v>30</v>
      </c>
      <c r="I1031" s="35" t="s">
        <v>664</v>
      </c>
      <c r="J1031" s="35" t="s">
        <v>4262</v>
      </c>
      <c r="K1031" s="35" t="s">
        <v>4263</v>
      </c>
      <c r="L1031" s="33" t="s">
        <v>34</v>
      </c>
      <c r="M1031" s="33" t="s">
        <v>2800</v>
      </c>
      <c r="N1031" s="33" t="s">
        <v>354</v>
      </c>
      <c r="O1031" s="52" t="s">
        <v>355</v>
      </c>
      <c r="P1031" s="53" t="s">
        <v>356</v>
      </c>
      <c r="Q1031" s="35" t="s">
        <v>357</v>
      </c>
      <c r="R1031" s="35" t="s">
        <v>664</v>
      </c>
      <c r="S1031" s="36" t="s">
        <v>358</v>
      </c>
    </row>
    <row r="1032" s="13" customFormat="1" ht="67.5" spans="1:19">
      <c r="A1032" s="87" t="s">
        <v>4264</v>
      </c>
      <c r="B1032" s="35" t="s">
        <v>4031</v>
      </c>
      <c r="C1032" s="35" t="s">
        <v>4265</v>
      </c>
      <c r="D1032" s="35" t="s">
        <v>27</v>
      </c>
      <c r="E1032" s="35" t="s">
        <v>4266</v>
      </c>
      <c r="F1032" s="37" t="s">
        <v>4267</v>
      </c>
      <c r="G1032" s="35">
        <v>350</v>
      </c>
      <c r="H1032" s="35" t="s">
        <v>30</v>
      </c>
      <c r="I1032" s="35" t="s">
        <v>664</v>
      </c>
      <c r="J1032" s="35" t="s">
        <v>4262</v>
      </c>
      <c r="K1032" s="35" t="s">
        <v>4268</v>
      </c>
      <c r="L1032" s="33" t="s">
        <v>34</v>
      </c>
      <c r="M1032" s="33" t="s">
        <v>2800</v>
      </c>
      <c r="N1032" s="33" t="s">
        <v>354</v>
      </c>
      <c r="O1032" s="52" t="s">
        <v>355</v>
      </c>
      <c r="P1032" s="53" t="s">
        <v>356</v>
      </c>
      <c r="Q1032" s="35" t="s">
        <v>357</v>
      </c>
      <c r="R1032" s="35" t="s">
        <v>664</v>
      </c>
      <c r="S1032" s="36" t="s">
        <v>358</v>
      </c>
    </row>
    <row r="1033" s="13" customFormat="1" ht="81" spans="1:19">
      <c r="A1033" s="87" t="s">
        <v>4269</v>
      </c>
      <c r="B1033" s="35" t="s">
        <v>4031</v>
      </c>
      <c r="C1033" s="35" t="s">
        <v>4270</v>
      </c>
      <c r="D1033" s="35" t="s">
        <v>27</v>
      </c>
      <c r="E1033" s="35" t="s">
        <v>4271</v>
      </c>
      <c r="F1033" s="106" t="s">
        <v>4272</v>
      </c>
      <c r="G1033" s="35">
        <v>172</v>
      </c>
      <c r="H1033" s="35" t="s">
        <v>30</v>
      </c>
      <c r="I1033" s="35" t="s">
        <v>664</v>
      </c>
      <c r="J1033" s="35" t="s">
        <v>4273</v>
      </c>
      <c r="K1033" s="35" t="s">
        <v>4274</v>
      </c>
      <c r="L1033" s="33" t="s">
        <v>34</v>
      </c>
      <c r="M1033" s="33" t="s">
        <v>2800</v>
      </c>
      <c r="N1033" s="33" t="s">
        <v>354</v>
      </c>
      <c r="O1033" s="52" t="s">
        <v>355</v>
      </c>
      <c r="P1033" s="53" t="s">
        <v>356</v>
      </c>
      <c r="Q1033" s="35" t="s">
        <v>357</v>
      </c>
      <c r="R1033" s="35" t="s">
        <v>664</v>
      </c>
      <c r="S1033" s="36" t="s">
        <v>358</v>
      </c>
    </row>
    <row r="1034" s="13" customFormat="1" ht="54" spans="1:19">
      <c r="A1034" s="87" t="s">
        <v>4275</v>
      </c>
      <c r="B1034" s="35" t="s">
        <v>4031</v>
      </c>
      <c r="C1034" s="35" t="s">
        <v>4276</v>
      </c>
      <c r="D1034" s="35" t="s">
        <v>27</v>
      </c>
      <c r="E1034" s="35" t="s">
        <v>4277</v>
      </c>
      <c r="F1034" s="35" t="s">
        <v>4278</v>
      </c>
      <c r="G1034" s="35">
        <v>20</v>
      </c>
      <c r="H1034" s="35" t="s">
        <v>30</v>
      </c>
      <c r="I1034" s="35" t="s">
        <v>664</v>
      </c>
      <c r="J1034" s="35" t="s">
        <v>4279</v>
      </c>
      <c r="K1034" s="35" t="s">
        <v>4280</v>
      </c>
      <c r="L1034" s="33" t="s">
        <v>34</v>
      </c>
      <c r="M1034" s="33" t="s">
        <v>2800</v>
      </c>
      <c r="N1034" s="33" t="s">
        <v>354</v>
      </c>
      <c r="O1034" s="52" t="s">
        <v>355</v>
      </c>
      <c r="P1034" s="53" t="s">
        <v>356</v>
      </c>
      <c r="Q1034" s="35" t="s">
        <v>357</v>
      </c>
      <c r="R1034" s="35" t="s">
        <v>664</v>
      </c>
      <c r="S1034" s="36" t="s">
        <v>358</v>
      </c>
    </row>
    <row r="1035" s="13" customFormat="1" ht="81" spans="1:19">
      <c r="A1035" s="87" t="s">
        <v>4281</v>
      </c>
      <c r="B1035" s="35" t="s">
        <v>4031</v>
      </c>
      <c r="C1035" s="35" t="s">
        <v>4282</v>
      </c>
      <c r="D1035" s="35" t="s">
        <v>27</v>
      </c>
      <c r="E1035" s="35" t="s">
        <v>4283</v>
      </c>
      <c r="F1035" s="35" t="s">
        <v>4284</v>
      </c>
      <c r="G1035" s="35">
        <v>25</v>
      </c>
      <c r="H1035" s="35" t="s">
        <v>30</v>
      </c>
      <c r="I1035" s="35" t="s">
        <v>664</v>
      </c>
      <c r="J1035" s="37" t="s">
        <v>4285</v>
      </c>
      <c r="K1035" s="35" t="s">
        <v>4286</v>
      </c>
      <c r="L1035" s="33" t="s">
        <v>34</v>
      </c>
      <c r="M1035" s="33" t="s">
        <v>2800</v>
      </c>
      <c r="N1035" s="33" t="s">
        <v>354</v>
      </c>
      <c r="O1035" s="52" t="s">
        <v>355</v>
      </c>
      <c r="P1035" s="53" t="s">
        <v>356</v>
      </c>
      <c r="Q1035" s="35" t="s">
        <v>357</v>
      </c>
      <c r="R1035" s="35" t="s">
        <v>664</v>
      </c>
      <c r="S1035" s="36" t="s">
        <v>358</v>
      </c>
    </row>
    <row r="1036" s="13" customFormat="1" ht="81" spans="1:19">
      <c r="A1036" s="87" t="s">
        <v>4287</v>
      </c>
      <c r="B1036" s="35" t="s">
        <v>4031</v>
      </c>
      <c r="C1036" s="35" t="s">
        <v>4288</v>
      </c>
      <c r="D1036" s="35" t="s">
        <v>27</v>
      </c>
      <c r="E1036" s="35" t="s">
        <v>4289</v>
      </c>
      <c r="F1036" s="37" t="s">
        <v>4290</v>
      </c>
      <c r="G1036" s="35">
        <v>26.8</v>
      </c>
      <c r="H1036" s="35" t="s">
        <v>30</v>
      </c>
      <c r="I1036" s="35" t="s">
        <v>664</v>
      </c>
      <c r="J1036" s="35" t="s">
        <v>4291</v>
      </c>
      <c r="K1036" s="35" t="s">
        <v>4292</v>
      </c>
      <c r="L1036" s="33" t="s">
        <v>34</v>
      </c>
      <c r="M1036" s="33" t="s">
        <v>2800</v>
      </c>
      <c r="N1036" s="33" t="s">
        <v>354</v>
      </c>
      <c r="O1036" s="52" t="s">
        <v>355</v>
      </c>
      <c r="P1036" s="53" t="s">
        <v>356</v>
      </c>
      <c r="Q1036" s="35" t="s">
        <v>357</v>
      </c>
      <c r="R1036" s="35" t="s">
        <v>664</v>
      </c>
      <c r="S1036" s="36" t="s">
        <v>358</v>
      </c>
    </row>
    <row r="1037" s="13" customFormat="1" ht="54" spans="1:19">
      <c r="A1037" s="87" t="s">
        <v>4293</v>
      </c>
      <c r="B1037" s="35" t="s">
        <v>4031</v>
      </c>
      <c r="C1037" s="35" t="s">
        <v>4294</v>
      </c>
      <c r="D1037" s="35" t="s">
        <v>27</v>
      </c>
      <c r="E1037" s="35" t="s">
        <v>4295</v>
      </c>
      <c r="F1037" s="35" t="s">
        <v>4296</v>
      </c>
      <c r="G1037" s="35">
        <v>2</v>
      </c>
      <c r="H1037" s="35" t="s">
        <v>30</v>
      </c>
      <c r="I1037" s="35" t="s">
        <v>664</v>
      </c>
      <c r="J1037" s="35" t="s">
        <v>4297</v>
      </c>
      <c r="K1037" s="35" t="s">
        <v>4298</v>
      </c>
      <c r="L1037" s="33" t="s">
        <v>34</v>
      </c>
      <c r="M1037" s="33" t="s">
        <v>2800</v>
      </c>
      <c r="N1037" s="33" t="s">
        <v>354</v>
      </c>
      <c r="O1037" s="52" t="s">
        <v>355</v>
      </c>
      <c r="P1037" s="53" t="s">
        <v>356</v>
      </c>
      <c r="Q1037" s="35" t="s">
        <v>357</v>
      </c>
      <c r="R1037" s="35" t="s">
        <v>664</v>
      </c>
      <c r="S1037" s="36" t="s">
        <v>358</v>
      </c>
    </row>
    <row r="1038" s="13" customFormat="1" ht="54" spans="1:19">
      <c r="A1038" s="87" t="s">
        <v>4299</v>
      </c>
      <c r="B1038" s="35" t="s">
        <v>4031</v>
      </c>
      <c r="C1038" s="35" t="s">
        <v>4300</v>
      </c>
      <c r="D1038" s="35" t="s">
        <v>27</v>
      </c>
      <c r="E1038" s="35" t="s">
        <v>4301</v>
      </c>
      <c r="F1038" s="35" t="s">
        <v>4302</v>
      </c>
      <c r="G1038" s="36">
        <v>10</v>
      </c>
      <c r="H1038" s="35" t="s">
        <v>30</v>
      </c>
      <c r="I1038" s="35" t="s">
        <v>664</v>
      </c>
      <c r="J1038" s="35" t="s">
        <v>4303</v>
      </c>
      <c r="K1038" s="35" t="s">
        <v>4304</v>
      </c>
      <c r="L1038" s="33" t="s">
        <v>34</v>
      </c>
      <c r="M1038" s="33" t="s">
        <v>4305</v>
      </c>
      <c r="N1038" s="33" t="s">
        <v>354</v>
      </c>
      <c r="O1038" s="52" t="s">
        <v>355</v>
      </c>
      <c r="P1038" s="53" t="s">
        <v>356</v>
      </c>
      <c r="Q1038" s="35" t="s">
        <v>357</v>
      </c>
      <c r="R1038" s="35" t="s">
        <v>664</v>
      </c>
      <c r="S1038" s="36" t="s">
        <v>358</v>
      </c>
    </row>
    <row r="1039" s="13" customFormat="1" ht="54" spans="1:19">
      <c r="A1039" s="87" t="s">
        <v>4306</v>
      </c>
      <c r="B1039" s="35" t="s">
        <v>4031</v>
      </c>
      <c r="C1039" s="35" t="s">
        <v>4307</v>
      </c>
      <c r="D1039" s="35" t="s">
        <v>27</v>
      </c>
      <c r="E1039" s="35" t="s">
        <v>4289</v>
      </c>
      <c r="F1039" s="35" t="s">
        <v>4308</v>
      </c>
      <c r="G1039" s="35">
        <v>30</v>
      </c>
      <c r="H1039" s="35" t="s">
        <v>30</v>
      </c>
      <c r="I1039" s="35" t="s">
        <v>664</v>
      </c>
      <c r="J1039" s="35" t="s">
        <v>4309</v>
      </c>
      <c r="K1039" s="35" t="s">
        <v>4310</v>
      </c>
      <c r="L1039" s="35" t="s">
        <v>34</v>
      </c>
      <c r="M1039" s="35" t="s">
        <v>2800</v>
      </c>
      <c r="N1039" s="35" t="s">
        <v>354</v>
      </c>
      <c r="O1039" s="35" t="s">
        <v>355</v>
      </c>
      <c r="P1039" s="50" t="s">
        <v>356</v>
      </c>
      <c r="Q1039" s="35" t="s">
        <v>357</v>
      </c>
      <c r="R1039" s="35" t="s">
        <v>664</v>
      </c>
      <c r="S1039" s="36" t="s">
        <v>358</v>
      </c>
    </row>
    <row r="1040" s="13" customFormat="1" ht="54" spans="1:19">
      <c r="A1040" s="87" t="s">
        <v>4311</v>
      </c>
      <c r="B1040" s="35" t="s">
        <v>4031</v>
      </c>
      <c r="C1040" s="35" t="s">
        <v>4312</v>
      </c>
      <c r="D1040" s="35" t="s">
        <v>27</v>
      </c>
      <c r="E1040" s="35" t="s">
        <v>4313</v>
      </c>
      <c r="F1040" s="35" t="s">
        <v>4314</v>
      </c>
      <c r="G1040" s="35">
        <v>24</v>
      </c>
      <c r="H1040" s="35" t="s">
        <v>30</v>
      </c>
      <c r="I1040" s="35" t="s">
        <v>664</v>
      </c>
      <c r="J1040" s="35" t="s">
        <v>4315</v>
      </c>
      <c r="K1040" s="35" t="s">
        <v>4316</v>
      </c>
      <c r="L1040" s="35" t="s">
        <v>34</v>
      </c>
      <c r="M1040" s="35" t="s">
        <v>2800</v>
      </c>
      <c r="N1040" s="35" t="s">
        <v>354</v>
      </c>
      <c r="O1040" s="35" t="s">
        <v>355</v>
      </c>
      <c r="P1040" s="50" t="s">
        <v>356</v>
      </c>
      <c r="Q1040" s="35" t="s">
        <v>357</v>
      </c>
      <c r="R1040" s="35" t="s">
        <v>664</v>
      </c>
      <c r="S1040" s="36" t="s">
        <v>358</v>
      </c>
    </row>
    <row r="1041" s="13" customFormat="1" ht="54" spans="1:19">
      <c r="A1041" s="87" t="s">
        <v>4317</v>
      </c>
      <c r="B1041" s="35" t="s">
        <v>4031</v>
      </c>
      <c r="C1041" s="35" t="s">
        <v>4318</v>
      </c>
      <c r="D1041" s="35" t="s">
        <v>27</v>
      </c>
      <c r="E1041" s="35" t="s">
        <v>4313</v>
      </c>
      <c r="F1041" s="35" t="s">
        <v>4319</v>
      </c>
      <c r="G1041" s="35">
        <v>15</v>
      </c>
      <c r="H1041" s="35" t="s">
        <v>30</v>
      </c>
      <c r="I1041" s="35" t="s">
        <v>664</v>
      </c>
      <c r="J1041" s="35" t="s">
        <v>4315</v>
      </c>
      <c r="K1041" s="35" t="s">
        <v>4320</v>
      </c>
      <c r="L1041" s="35" t="s">
        <v>34</v>
      </c>
      <c r="M1041" s="35" t="s">
        <v>2800</v>
      </c>
      <c r="N1041" s="35" t="s">
        <v>354</v>
      </c>
      <c r="O1041" s="35" t="s">
        <v>355</v>
      </c>
      <c r="P1041" s="50" t="s">
        <v>356</v>
      </c>
      <c r="Q1041" s="35" t="s">
        <v>357</v>
      </c>
      <c r="R1041" s="35" t="s">
        <v>664</v>
      </c>
      <c r="S1041" s="36" t="s">
        <v>358</v>
      </c>
    </row>
    <row r="1042" s="13" customFormat="1" ht="54" spans="1:19">
      <c r="A1042" s="87" t="s">
        <v>4321</v>
      </c>
      <c r="B1042" s="35" t="s">
        <v>4031</v>
      </c>
      <c r="C1042" s="35" t="s">
        <v>4322</v>
      </c>
      <c r="D1042" s="35" t="s">
        <v>27</v>
      </c>
      <c r="E1042" s="35" t="s">
        <v>4313</v>
      </c>
      <c r="F1042" s="35" t="s">
        <v>4323</v>
      </c>
      <c r="G1042" s="35">
        <v>15</v>
      </c>
      <c r="H1042" s="35" t="s">
        <v>30</v>
      </c>
      <c r="I1042" s="35" t="s">
        <v>664</v>
      </c>
      <c r="J1042" s="35" t="s">
        <v>4315</v>
      </c>
      <c r="K1042" s="35" t="s">
        <v>4324</v>
      </c>
      <c r="L1042" s="35" t="s">
        <v>34</v>
      </c>
      <c r="M1042" s="35" t="s">
        <v>2800</v>
      </c>
      <c r="N1042" s="35" t="s">
        <v>354</v>
      </c>
      <c r="O1042" s="35" t="s">
        <v>355</v>
      </c>
      <c r="P1042" s="50" t="s">
        <v>356</v>
      </c>
      <c r="Q1042" s="35" t="s">
        <v>357</v>
      </c>
      <c r="R1042" s="35" t="s">
        <v>664</v>
      </c>
      <c r="S1042" s="36" t="s">
        <v>358</v>
      </c>
    </row>
    <row r="1043" s="13" customFormat="1" ht="54" spans="1:19">
      <c r="A1043" s="87" t="s">
        <v>4325</v>
      </c>
      <c r="B1043" s="35" t="s">
        <v>4031</v>
      </c>
      <c r="C1043" s="35" t="s">
        <v>4326</v>
      </c>
      <c r="D1043" s="35" t="s">
        <v>27</v>
      </c>
      <c r="E1043" s="35" t="s">
        <v>4301</v>
      </c>
      <c r="F1043" s="35" t="s">
        <v>4327</v>
      </c>
      <c r="G1043" s="35">
        <v>4</v>
      </c>
      <c r="H1043" s="35" t="s">
        <v>30</v>
      </c>
      <c r="I1043" s="35" t="s">
        <v>664</v>
      </c>
      <c r="J1043" s="35" t="s">
        <v>4328</v>
      </c>
      <c r="K1043" s="35" t="s">
        <v>4292</v>
      </c>
      <c r="L1043" s="35" t="s">
        <v>34</v>
      </c>
      <c r="M1043" s="35" t="s">
        <v>2800</v>
      </c>
      <c r="N1043" s="35" t="s">
        <v>354</v>
      </c>
      <c r="O1043" s="35" t="s">
        <v>355</v>
      </c>
      <c r="P1043" s="50" t="s">
        <v>356</v>
      </c>
      <c r="Q1043" s="35" t="s">
        <v>357</v>
      </c>
      <c r="R1043" s="35" t="s">
        <v>664</v>
      </c>
      <c r="S1043" s="36" t="s">
        <v>358</v>
      </c>
    </row>
    <row r="1044" s="13" customFormat="1" ht="54" spans="1:19">
      <c r="A1044" s="87" t="s">
        <v>4329</v>
      </c>
      <c r="B1044" s="35" t="s">
        <v>4031</v>
      </c>
      <c r="C1044" s="35" t="s">
        <v>4330</v>
      </c>
      <c r="D1044" s="35" t="s">
        <v>27</v>
      </c>
      <c r="E1044" s="35" t="s">
        <v>4301</v>
      </c>
      <c r="F1044" s="35" t="s">
        <v>4331</v>
      </c>
      <c r="G1044" s="35">
        <v>5</v>
      </c>
      <c r="H1044" s="35" t="s">
        <v>30</v>
      </c>
      <c r="I1044" s="35" t="s">
        <v>664</v>
      </c>
      <c r="J1044" s="35" t="s">
        <v>4328</v>
      </c>
      <c r="K1044" s="35" t="s">
        <v>4332</v>
      </c>
      <c r="L1044" s="35" t="s">
        <v>34</v>
      </c>
      <c r="M1044" s="35" t="s">
        <v>2800</v>
      </c>
      <c r="N1044" s="35" t="s">
        <v>354</v>
      </c>
      <c r="O1044" s="35" t="s">
        <v>355</v>
      </c>
      <c r="P1044" s="50" t="s">
        <v>356</v>
      </c>
      <c r="Q1044" s="35" t="s">
        <v>357</v>
      </c>
      <c r="R1044" s="35" t="s">
        <v>664</v>
      </c>
      <c r="S1044" s="36" t="s">
        <v>358</v>
      </c>
    </row>
    <row r="1045" s="13" customFormat="1" ht="54" spans="1:19">
      <c r="A1045" s="87" t="s">
        <v>4333</v>
      </c>
      <c r="B1045" s="35" t="s">
        <v>4031</v>
      </c>
      <c r="C1045" s="35" t="s">
        <v>4334</v>
      </c>
      <c r="D1045" s="35" t="s">
        <v>27</v>
      </c>
      <c r="E1045" s="35" t="s">
        <v>4301</v>
      </c>
      <c r="F1045" s="35" t="s">
        <v>4335</v>
      </c>
      <c r="G1045" s="35">
        <v>4.8</v>
      </c>
      <c r="H1045" s="35" t="s">
        <v>30</v>
      </c>
      <c r="I1045" s="35" t="s">
        <v>664</v>
      </c>
      <c r="J1045" s="35" t="s">
        <v>4328</v>
      </c>
      <c r="K1045" s="35" t="s">
        <v>4292</v>
      </c>
      <c r="L1045" s="35" t="s">
        <v>34</v>
      </c>
      <c r="M1045" s="35" t="s">
        <v>2800</v>
      </c>
      <c r="N1045" s="35" t="s">
        <v>354</v>
      </c>
      <c r="O1045" s="35" t="s">
        <v>355</v>
      </c>
      <c r="P1045" s="50" t="s">
        <v>356</v>
      </c>
      <c r="Q1045" s="35" t="s">
        <v>357</v>
      </c>
      <c r="R1045" s="35" t="s">
        <v>664</v>
      </c>
      <c r="S1045" s="36" t="s">
        <v>358</v>
      </c>
    </row>
    <row r="1046" s="13" customFormat="1" ht="54" spans="1:19">
      <c r="A1046" s="87" t="s">
        <v>4336</v>
      </c>
      <c r="B1046" s="35" t="s">
        <v>4031</v>
      </c>
      <c r="C1046" s="35" t="s">
        <v>4337</v>
      </c>
      <c r="D1046" s="35" t="s">
        <v>27</v>
      </c>
      <c r="E1046" s="35" t="s">
        <v>4338</v>
      </c>
      <c r="F1046" s="35" t="s">
        <v>4339</v>
      </c>
      <c r="G1046" s="35">
        <v>4</v>
      </c>
      <c r="H1046" s="35" t="s">
        <v>30</v>
      </c>
      <c r="I1046" s="35" t="s">
        <v>664</v>
      </c>
      <c r="J1046" s="35" t="s">
        <v>4340</v>
      </c>
      <c r="K1046" s="35" t="s">
        <v>4292</v>
      </c>
      <c r="L1046" s="35" t="s">
        <v>34</v>
      </c>
      <c r="M1046" s="35" t="s">
        <v>2800</v>
      </c>
      <c r="N1046" s="35" t="s">
        <v>354</v>
      </c>
      <c r="O1046" s="35" t="s">
        <v>355</v>
      </c>
      <c r="P1046" s="50" t="s">
        <v>356</v>
      </c>
      <c r="Q1046" s="35" t="s">
        <v>357</v>
      </c>
      <c r="R1046" s="35" t="s">
        <v>664</v>
      </c>
      <c r="S1046" s="36" t="s">
        <v>358</v>
      </c>
    </row>
    <row r="1047" s="13" customFormat="1" ht="54" spans="1:19">
      <c r="A1047" s="87" t="s">
        <v>4341</v>
      </c>
      <c r="B1047" s="35" t="s">
        <v>4031</v>
      </c>
      <c r="C1047" s="35" t="s">
        <v>4342</v>
      </c>
      <c r="D1047" s="35" t="s">
        <v>27</v>
      </c>
      <c r="E1047" s="35" t="s">
        <v>4338</v>
      </c>
      <c r="F1047" s="35" t="s">
        <v>4343</v>
      </c>
      <c r="G1047" s="35">
        <v>8.75</v>
      </c>
      <c r="H1047" s="35" t="s">
        <v>30</v>
      </c>
      <c r="I1047" s="35" t="s">
        <v>664</v>
      </c>
      <c r="J1047" s="35" t="s">
        <v>4340</v>
      </c>
      <c r="K1047" s="35" t="s">
        <v>4344</v>
      </c>
      <c r="L1047" s="35" t="s">
        <v>34</v>
      </c>
      <c r="M1047" s="35" t="s">
        <v>2800</v>
      </c>
      <c r="N1047" s="35" t="s">
        <v>354</v>
      </c>
      <c r="O1047" s="35" t="s">
        <v>355</v>
      </c>
      <c r="P1047" s="50" t="s">
        <v>356</v>
      </c>
      <c r="Q1047" s="35" t="s">
        <v>357</v>
      </c>
      <c r="R1047" s="35" t="s">
        <v>664</v>
      </c>
      <c r="S1047" s="36" t="s">
        <v>358</v>
      </c>
    </row>
    <row r="1048" s="13" customFormat="1" ht="54" spans="1:19">
      <c r="A1048" s="87" t="s">
        <v>4345</v>
      </c>
      <c r="B1048" s="35" t="s">
        <v>4031</v>
      </c>
      <c r="C1048" s="35" t="s">
        <v>4346</v>
      </c>
      <c r="D1048" s="35" t="s">
        <v>27</v>
      </c>
      <c r="E1048" s="35" t="s">
        <v>4347</v>
      </c>
      <c r="F1048" s="35" t="s">
        <v>4348</v>
      </c>
      <c r="G1048" s="35">
        <v>28</v>
      </c>
      <c r="H1048" s="35" t="s">
        <v>30</v>
      </c>
      <c r="I1048" s="35" t="s">
        <v>664</v>
      </c>
      <c r="J1048" s="35" t="s">
        <v>4349</v>
      </c>
      <c r="K1048" s="35" t="s">
        <v>4292</v>
      </c>
      <c r="L1048" s="35" t="s">
        <v>34</v>
      </c>
      <c r="M1048" s="35" t="s">
        <v>2800</v>
      </c>
      <c r="N1048" s="35" t="s">
        <v>354</v>
      </c>
      <c r="O1048" s="35" t="s">
        <v>355</v>
      </c>
      <c r="P1048" s="50" t="s">
        <v>356</v>
      </c>
      <c r="Q1048" s="35" t="s">
        <v>357</v>
      </c>
      <c r="R1048" s="35" t="s">
        <v>664</v>
      </c>
      <c r="S1048" s="36" t="s">
        <v>358</v>
      </c>
    </row>
    <row r="1049" s="13" customFormat="1" ht="54" spans="1:19">
      <c r="A1049" s="87" t="s">
        <v>4350</v>
      </c>
      <c r="B1049" s="35" t="s">
        <v>4031</v>
      </c>
      <c r="C1049" s="35" t="s">
        <v>4351</v>
      </c>
      <c r="D1049" s="35" t="s">
        <v>27</v>
      </c>
      <c r="E1049" s="35" t="s">
        <v>4352</v>
      </c>
      <c r="F1049" s="35" t="s">
        <v>4353</v>
      </c>
      <c r="G1049" s="35">
        <v>9.6</v>
      </c>
      <c r="H1049" s="35" t="s">
        <v>30</v>
      </c>
      <c r="I1049" s="35" t="s">
        <v>664</v>
      </c>
      <c r="J1049" s="35" t="s">
        <v>4354</v>
      </c>
      <c r="K1049" s="35" t="s">
        <v>4355</v>
      </c>
      <c r="L1049" s="35" t="s">
        <v>34</v>
      </c>
      <c r="M1049" s="35" t="s">
        <v>2800</v>
      </c>
      <c r="N1049" s="35" t="s">
        <v>354</v>
      </c>
      <c r="O1049" s="35" t="s">
        <v>355</v>
      </c>
      <c r="P1049" s="50" t="s">
        <v>356</v>
      </c>
      <c r="Q1049" s="35" t="s">
        <v>357</v>
      </c>
      <c r="R1049" s="35" t="s">
        <v>664</v>
      </c>
      <c r="S1049" s="36" t="s">
        <v>358</v>
      </c>
    </row>
    <row r="1050" s="13" customFormat="1" ht="54" spans="1:19">
      <c r="A1050" s="87" t="s">
        <v>4356</v>
      </c>
      <c r="B1050" s="35" t="s">
        <v>4031</v>
      </c>
      <c r="C1050" s="35" t="s">
        <v>4357</v>
      </c>
      <c r="D1050" s="35" t="s">
        <v>27</v>
      </c>
      <c r="E1050" s="35" t="s">
        <v>4358</v>
      </c>
      <c r="F1050" s="35" t="s">
        <v>4359</v>
      </c>
      <c r="G1050" s="35">
        <v>24.8</v>
      </c>
      <c r="H1050" s="35" t="s">
        <v>30</v>
      </c>
      <c r="I1050" s="35" t="s">
        <v>664</v>
      </c>
      <c r="J1050" s="35" t="s">
        <v>4360</v>
      </c>
      <c r="K1050" s="35" t="s">
        <v>4292</v>
      </c>
      <c r="L1050" s="35" t="s">
        <v>34</v>
      </c>
      <c r="M1050" s="35" t="s">
        <v>2800</v>
      </c>
      <c r="N1050" s="35" t="s">
        <v>354</v>
      </c>
      <c r="O1050" s="35" t="s">
        <v>355</v>
      </c>
      <c r="P1050" s="50" t="s">
        <v>356</v>
      </c>
      <c r="Q1050" s="35" t="s">
        <v>357</v>
      </c>
      <c r="R1050" s="35" t="s">
        <v>664</v>
      </c>
      <c r="S1050" s="36" t="s">
        <v>358</v>
      </c>
    </row>
    <row r="1051" s="13" customFormat="1" ht="54" spans="1:19">
      <c r="A1051" s="87" t="s">
        <v>4361</v>
      </c>
      <c r="B1051" s="35" t="s">
        <v>4031</v>
      </c>
      <c r="C1051" s="35" t="s">
        <v>4362</v>
      </c>
      <c r="D1051" s="35" t="s">
        <v>27</v>
      </c>
      <c r="E1051" s="35" t="s">
        <v>4363</v>
      </c>
      <c r="F1051" s="35" t="s">
        <v>4339</v>
      </c>
      <c r="G1051" s="35">
        <v>4</v>
      </c>
      <c r="H1051" s="35" t="s">
        <v>30</v>
      </c>
      <c r="I1051" s="35" t="s">
        <v>664</v>
      </c>
      <c r="J1051" s="35" t="s">
        <v>4364</v>
      </c>
      <c r="K1051" s="35" t="s">
        <v>4365</v>
      </c>
      <c r="L1051" s="35" t="s">
        <v>34</v>
      </c>
      <c r="M1051" s="35" t="s">
        <v>2800</v>
      </c>
      <c r="N1051" s="35" t="s">
        <v>354</v>
      </c>
      <c r="O1051" s="35" t="s">
        <v>355</v>
      </c>
      <c r="P1051" s="50" t="s">
        <v>356</v>
      </c>
      <c r="Q1051" s="35" t="s">
        <v>357</v>
      </c>
      <c r="R1051" s="35" t="s">
        <v>664</v>
      </c>
      <c r="S1051" s="36" t="s">
        <v>358</v>
      </c>
    </row>
    <row r="1052" s="13" customFormat="1" ht="54" spans="1:19">
      <c r="A1052" s="87" t="s">
        <v>4366</v>
      </c>
      <c r="B1052" s="35" t="s">
        <v>4031</v>
      </c>
      <c r="C1052" s="35" t="s">
        <v>4367</v>
      </c>
      <c r="D1052" s="35" t="s">
        <v>27</v>
      </c>
      <c r="E1052" s="35" t="s">
        <v>4363</v>
      </c>
      <c r="F1052" s="35" t="s">
        <v>4368</v>
      </c>
      <c r="G1052" s="35">
        <v>8</v>
      </c>
      <c r="H1052" s="35" t="s">
        <v>30</v>
      </c>
      <c r="I1052" s="35" t="s">
        <v>664</v>
      </c>
      <c r="J1052" s="35" t="s">
        <v>4364</v>
      </c>
      <c r="K1052" s="35" t="s">
        <v>4369</v>
      </c>
      <c r="L1052" s="35" t="s">
        <v>34</v>
      </c>
      <c r="M1052" s="35" t="s">
        <v>2800</v>
      </c>
      <c r="N1052" s="35" t="s">
        <v>354</v>
      </c>
      <c r="O1052" s="35" t="s">
        <v>355</v>
      </c>
      <c r="P1052" s="50" t="s">
        <v>356</v>
      </c>
      <c r="Q1052" s="35" t="s">
        <v>357</v>
      </c>
      <c r="R1052" s="35" t="s">
        <v>664</v>
      </c>
      <c r="S1052" s="36" t="s">
        <v>358</v>
      </c>
    </row>
    <row r="1053" s="13" customFormat="1" ht="54" spans="1:19">
      <c r="A1053" s="87" t="s">
        <v>4370</v>
      </c>
      <c r="B1053" s="35" t="s">
        <v>4031</v>
      </c>
      <c r="C1053" s="35" t="s">
        <v>4371</v>
      </c>
      <c r="D1053" s="35" t="s">
        <v>27</v>
      </c>
      <c r="E1053" s="35" t="s">
        <v>4372</v>
      </c>
      <c r="F1053" s="35" t="s">
        <v>4373</v>
      </c>
      <c r="G1053" s="35">
        <v>50</v>
      </c>
      <c r="H1053" s="35" t="s">
        <v>30</v>
      </c>
      <c r="I1053" s="35" t="s">
        <v>664</v>
      </c>
      <c r="J1053" s="35" t="s">
        <v>4374</v>
      </c>
      <c r="K1053" s="35" t="s">
        <v>4365</v>
      </c>
      <c r="L1053" s="35" t="s">
        <v>34</v>
      </c>
      <c r="M1053" s="35" t="s">
        <v>2800</v>
      </c>
      <c r="N1053" s="35" t="s">
        <v>354</v>
      </c>
      <c r="O1053" s="35" t="s">
        <v>355</v>
      </c>
      <c r="P1053" s="50" t="s">
        <v>356</v>
      </c>
      <c r="Q1053" s="35" t="s">
        <v>357</v>
      </c>
      <c r="R1053" s="35" t="s">
        <v>664</v>
      </c>
      <c r="S1053" s="36" t="s">
        <v>358</v>
      </c>
    </row>
    <row r="1054" s="13" customFormat="1" ht="54" spans="1:19">
      <c r="A1054" s="87" t="s">
        <v>4375</v>
      </c>
      <c r="B1054" s="35" t="s">
        <v>4031</v>
      </c>
      <c r="C1054" s="35" t="s">
        <v>4376</v>
      </c>
      <c r="D1054" s="35" t="s">
        <v>27</v>
      </c>
      <c r="E1054" s="35" t="s">
        <v>4372</v>
      </c>
      <c r="F1054" s="35" t="s">
        <v>4377</v>
      </c>
      <c r="G1054" s="35">
        <v>3</v>
      </c>
      <c r="H1054" s="35" t="s">
        <v>30</v>
      </c>
      <c r="I1054" s="35" t="s">
        <v>664</v>
      </c>
      <c r="J1054" s="35" t="s">
        <v>4374</v>
      </c>
      <c r="K1054" s="35" t="s">
        <v>4378</v>
      </c>
      <c r="L1054" s="35" t="s">
        <v>34</v>
      </c>
      <c r="M1054" s="35" t="s">
        <v>2800</v>
      </c>
      <c r="N1054" s="35" t="s">
        <v>354</v>
      </c>
      <c r="O1054" s="35" t="s">
        <v>355</v>
      </c>
      <c r="P1054" s="50" t="s">
        <v>356</v>
      </c>
      <c r="Q1054" s="35" t="s">
        <v>357</v>
      </c>
      <c r="R1054" s="35" t="s">
        <v>664</v>
      </c>
      <c r="S1054" s="36" t="s">
        <v>358</v>
      </c>
    </row>
    <row r="1055" s="13" customFormat="1" ht="54" spans="1:19">
      <c r="A1055" s="87" t="s">
        <v>4379</v>
      </c>
      <c r="B1055" s="35" t="s">
        <v>4031</v>
      </c>
      <c r="C1055" s="35" t="s">
        <v>4380</v>
      </c>
      <c r="D1055" s="35" t="s">
        <v>27</v>
      </c>
      <c r="E1055" s="35" t="s">
        <v>4372</v>
      </c>
      <c r="F1055" s="35" t="s">
        <v>4381</v>
      </c>
      <c r="G1055" s="35">
        <v>10</v>
      </c>
      <c r="H1055" s="35" t="s">
        <v>30</v>
      </c>
      <c r="I1055" s="35" t="s">
        <v>664</v>
      </c>
      <c r="J1055" s="35" t="s">
        <v>4374</v>
      </c>
      <c r="K1055" s="35" t="s">
        <v>4382</v>
      </c>
      <c r="L1055" s="35" t="s">
        <v>34</v>
      </c>
      <c r="M1055" s="35" t="s">
        <v>2800</v>
      </c>
      <c r="N1055" s="35" t="s">
        <v>354</v>
      </c>
      <c r="O1055" s="35" t="s">
        <v>355</v>
      </c>
      <c r="P1055" s="50" t="s">
        <v>356</v>
      </c>
      <c r="Q1055" s="35" t="s">
        <v>357</v>
      </c>
      <c r="R1055" s="35" t="s">
        <v>664</v>
      </c>
      <c r="S1055" s="36" t="s">
        <v>358</v>
      </c>
    </row>
    <row r="1056" s="13" customFormat="1" ht="54" spans="1:19">
      <c r="A1056" s="87" t="s">
        <v>4383</v>
      </c>
      <c r="B1056" s="35" t="s">
        <v>4031</v>
      </c>
      <c r="C1056" s="35" t="s">
        <v>4384</v>
      </c>
      <c r="D1056" s="35" t="s">
        <v>27</v>
      </c>
      <c r="E1056" s="35" t="s">
        <v>4295</v>
      </c>
      <c r="F1056" s="35" t="s">
        <v>4385</v>
      </c>
      <c r="G1056" s="35">
        <v>52</v>
      </c>
      <c r="H1056" s="35" t="s">
        <v>30</v>
      </c>
      <c r="I1056" s="35" t="s">
        <v>664</v>
      </c>
      <c r="J1056" s="35" t="s">
        <v>4386</v>
      </c>
      <c r="K1056" s="35" t="s">
        <v>4365</v>
      </c>
      <c r="L1056" s="35" t="s">
        <v>34</v>
      </c>
      <c r="M1056" s="35" t="s">
        <v>2800</v>
      </c>
      <c r="N1056" s="35" t="s">
        <v>354</v>
      </c>
      <c r="O1056" s="35" t="s">
        <v>355</v>
      </c>
      <c r="P1056" s="50" t="s">
        <v>356</v>
      </c>
      <c r="Q1056" s="35" t="s">
        <v>357</v>
      </c>
      <c r="R1056" s="35" t="s">
        <v>664</v>
      </c>
      <c r="S1056" s="36" t="s">
        <v>358</v>
      </c>
    </row>
    <row r="1057" s="13" customFormat="1" ht="54" spans="1:19">
      <c r="A1057" s="87" t="s">
        <v>4387</v>
      </c>
      <c r="B1057" s="35" t="s">
        <v>4031</v>
      </c>
      <c r="C1057" s="35" t="s">
        <v>4388</v>
      </c>
      <c r="D1057" s="35" t="s">
        <v>27</v>
      </c>
      <c r="E1057" s="35" t="s">
        <v>4295</v>
      </c>
      <c r="F1057" s="35" t="s">
        <v>4389</v>
      </c>
      <c r="G1057" s="35">
        <v>64</v>
      </c>
      <c r="H1057" s="35" t="s">
        <v>30</v>
      </c>
      <c r="I1057" s="35" t="s">
        <v>664</v>
      </c>
      <c r="J1057" s="35" t="s">
        <v>4386</v>
      </c>
      <c r="K1057" s="35" t="s">
        <v>4365</v>
      </c>
      <c r="L1057" s="35" t="s">
        <v>34</v>
      </c>
      <c r="M1057" s="35" t="s">
        <v>2800</v>
      </c>
      <c r="N1057" s="35" t="s">
        <v>354</v>
      </c>
      <c r="O1057" s="35" t="s">
        <v>355</v>
      </c>
      <c r="P1057" s="50" t="s">
        <v>356</v>
      </c>
      <c r="Q1057" s="35" t="s">
        <v>357</v>
      </c>
      <c r="R1057" s="35" t="s">
        <v>664</v>
      </c>
      <c r="S1057" s="36" t="s">
        <v>358</v>
      </c>
    </row>
    <row r="1058" s="13" customFormat="1" ht="67.5" spans="1:19">
      <c r="A1058" s="87" t="s">
        <v>4390</v>
      </c>
      <c r="B1058" s="35" t="s">
        <v>4031</v>
      </c>
      <c r="C1058" s="35" t="s">
        <v>4391</v>
      </c>
      <c r="D1058" s="35" t="s">
        <v>27</v>
      </c>
      <c r="E1058" s="35" t="s">
        <v>4295</v>
      </c>
      <c r="F1058" s="35" t="s">
        <v>4392</v>
      </c>
      <c r="G1058" s="35">
        <v>40</v>
      </c>
      <c r="H1058" s="35" t="s">
        <v>30</v>
      </c>
      <c r="I1058" s="35" t="s">
        <v>664</v>
      </c>
      <c r="J1058" s="35" t="s">
        <v>4386</v>
      </c>
      <c r="K1058" s="35" t="s">
        <v>4365</v>
      </c>
      <c r="L1058" s="35" t="s">
        <v>34</v>
      </c>
      <c r="M1058" s="35" t="s">
        <v>2800</v>
      </c>
      <c r="N1058" s="35" t="s">
        <v>354</v>
      </c>
      <c r="O1058" s="35" t="s">
        <v>355</v>
      </c>
      <c r="P1058" s="50" t="s">
        <v>356</v>
      </c>
      <c r="Q1058" s="35" t="s">
        <v>357</v>
      </c>
      <c r="R1058" s="35" t="s">
        <v>664</v>
      </c>
      <c r="S1058" s="36" t="s">
        <v>358</v>
      </c>
    </row>
    <row r="1059" s="13" customFormat="1" ht="54" spans="1:19">
      <c r="A1059" s="87" t="s">
        <v>4393</v>
      </c>
      <c r="B1059" s="35" t="s">
        <v>4031</v>
      </c>
      <c r="C1059" s="35" t="s">
        <v>4394</v>
      </c>
      <c r="D1059" s="35" t="s">
        <v>27</v>
      </c>
      <c r="E1059" s="35" t="s">
        <v>4295</v>
      </c>
      <c r="F1059" s="35" t="s">
        <v>4339</v>
      </c>
      <c r="G1059" s="35">
        <v>4</v>
      </c>
      <c r="H1059" s="35" t="s">
        <v>30</v>
      </c>
      <c r="I1059" s="35" t="s">
        <v>664</v>
      </c>
      <c r="J1059" s="35" t="s">
        <v>4386</v>
      </c>
      <c r="K1059" s="35" t="s">
        <v>4365</v>
      </c>
      <c r="L1059" s="35" t="s">
        <v>34</v>
      </c>
      <c r="M1059" s="35" t="s">
        <v>2800</v>
      </c>
      <c r="N1059" s="35" t="s">
        <v>354</v>
      </c>
      <c r="O1059" s="35" t="s">
        <v>355</v>
      </c>
      <c r="P1059" s="50" t="s">
        <v>356</v>
      </c>
      <c r="Q1059" s="35" t="s">
        <v>357</v>
      </c>
      <c r="R1059" s="35" t="s">
        <v>664</v>
      </c>
      <c r="S1059" s="36" t="s">
        <v>358</v>
      </c>
    </row>
    <row r="1060" s="13" customFormat="1" ht="229.5" spans="1:19">
      <c r="A1060" s="87" t="s">
        <v>4395</v>
      </c>
      <c r="B1060" s="35" t="s">
        <v>4031</v>
      </c>
      <c r="C1060" s="35" t="s">
        <v>4396</v>
      </c>
      <c r="D1060" s="35" t="s">
        <v>27</v>
      </c>
      <c r="E1060" s="35" t="s">
        <v>4397</v>
      </c>
      <c r="F1060" s="35" t="s">
        <v>4398</v>
      </c>
      <c r="G1060" s="35">
        <v>571.5</v>
      </c>
      <c r="H1060" s="35" t="s">
        <v>30</v>
      </c>
      <c r="I1060" s="35" t="s">
        <v>664</v>
      </c>
      <c r="J1060" s="35" t="s">
        <v>4399</v>
      </c>
      <c r="K1060" s="35" t="s">
        <v>4170</v>
      </c>
      <c r="L1060" s="33" t="s">
        <v>34</v>
      </c>
      <c r="M1060" s="33" t="s">
        <v>2800</v>
      </c>
      <c r="N1060" s="33" t="s">
        <v>354</v>
      </c>
      <c r="O1060" s="52" t="s">
        <v>355</v>
      </c>
      <c r="P1060" s="53" t="s">
        <v>356</v>
      </c>
      <c r="Q1060" s="35" t="s">
        <v>357</v>
      </c>
      <c r="R1060" s="35" t="s">
        <v>664</v>
      </c>
      <c r="S1060" s="36" t="s">
        <v>358</v>
      </c>
    </row>
    <row r="1061" s="13" customFormat="1" ht="54" spans="1:19">
      <c r="A1061" s="87" t="s">
        <v>4400</v>
      </c>
      <c r="B1061" s="35" t="s">
        <v>4031</v>
      </c>
      <c r="C1061" s="35" t="s">
        <v>4401</v>
      </c>
      <c r="D1061" s="35" t="s">
        <v>27</v>
      </c>
      <c r="E1061" s="35" t="s">
        <v>4402</v>
      </c>
      <c r="F1061" s="35" t="s">
        <v>4403</v>
      </c>
      <c r="G1061" s="52">
        <v>52</v>
      </c>
      <c r="H1061" s="35" t="s">
        <v>30</v>
      </c>
      <c r="I1061" s="35" t="s">
        <v>4404</v>
      </c>
      <c r="J1061" s="35" t="s">
        <v>4405</v>
      </c>
      <c r="K1061" s="35" t="s">
        <v>4406</v>
      </c>
      <c r="L1061" s="33" t="s">
        <v>34</v>
      </c>
      <c r="M1061" s="33" t="s">
        <v>2800</v>
      </c>
      <c r="N1061" s="33" t="s">
        <v>354</v>
      </c>
      <c r="O1061" s="52" t="s">
        <v>355</v>
      </c>
      <c r="P1061" s="53" t="s">
        <v>356</v>
      </c>
      <c r="Q1061" s="35" t="s">
        <v>357</v>
      </c>
      <c r="R1061" s="35" t="s">
        <v>4404</v>
      </c>
      <c r="S1061" s="36" t="s">
        <v>358</v>
      </c>
    </row>
    <row r="1062" s="13" customFormat="1" ht="81" spans="1:19">
      <c r="A1062" s="87" t="s">
        <v>4407</v>
      </c>
      <c r="B1062" s="35" t="s">
        <v>4031</v>
      </c>
      <c r="C1062" s="35" t="s">
        <v>4408</v>
      </c>
      <c r="D1062" s="35" t="s">
        <v>27</v>
      </c>
      <c r="E1062" s="36" t="s">
        <v>4409</v>
      </c>
      <c r="F1062" s="35" t="s">
        <v>4410</v>
      </c>
      <c r="G1062" s="52">
        <v>56</v>
      </c>
      <c r="H1062" s="35" t="s">
        <v>30</v>
      </c>
      <c r="I1062" s="35" t="s">
        <v>4404</v>
      </c>
      <c r="J1062" s="35" t="s">
        <v>4411</v>
      </c>
      <c r="K1062" s="35" t="s">
        <v>4412</v>
      </c>
      <c r="L1062" s="33" t="s">
        <v>34</v>
      </c>
      <c r="M1062" s="33" t="s">
        <v>2800</v>
      </c>
      <c r="N1062" s="33" t="s">
        <v>354</v>
      </c>
      <c r="O1062" s="52" t="s">
        <v>355</v>
      </c>
      <c r="P1062" s="53" t="s">
        <v>356</v>
      </c>
      <c r="Q1062" s="35" t="s">
        <v>357</v>
      </c>
      <c r="R1062" s="35" t="s">
        <v>4404</v>
      </c>
      <c r="S1062" s="36" t="s">
        <v>358</v>
      </c>
    </row>
    <row r="1063" s="13" customFormat="1" ht="54" spans="1:19">
      <c r="A1063" s="87" t="s">
        <v>4413</v>
      </c>
      <c r="B1063" s="35" t="s">
        <v>4031</v>
      </c>
      <c r="C1063" s="35" t="s">
        <v>4401</v>
      </c>
      <c r="D1063" s="35" t="s">
        <v>27</v>
      </c>
      <c r="E1063" s="35" t="s">
        <v>4414</v>
      </c>
      <c r="F1063" s="35" t="s">
        <v>4415</v>
      </c>
      <c r="G1063" s="52">
        <v>19</v>
      </c>
      <c r="H1063" s="35" t="s">
        <v>30</v>
      </c>
      <c r="I1063" s="35" t="s">
        <v>4404</v>
      </c>
      <c r="J1063" s="35" t="s">
        <v>4416</v>
      </c>
      <c r="K1063" s="35" t="s">
        <v>4417</v>
      </c>
      <c r="L1063" s="33" t="s">
        <v>34</v>
      </c>
      <c r="M1063" s="33" t="s">
        <v>2800</v>
      </c>
      <c r="N1063" s="33" t="s">
        <v>354</v>
      </c>
      <c r="O1063" s="52" t="s">
        <v>355</v>
      </c>
      <c r="P1063" s="53" t="s">
        <v>356</v>
      </c>
      <c r="Q1063" s="35" t="s">
        <v>357</v>
      </c>
      <c r="R1063" s="35" t="s">
        <v>4404</v>
      </c>
      <c r="S1063" s="36" t="s">
        <v>358</v>
      </c>
    </row>
    <row r="1064" s="13" customFormat="1" ht="54" spans="1:19">
      <c r="A1064" s="87" t="s">
        <v>4418</v>
      </c>
      <c r="B1064" s="35" t="s">
        <v>4031</v>
      </c>
      <c r="C1064" s="114" t="s">
        <v>4419</v>
      </c>
      <c r="D1064" s="35" t="s">
        <v>27</v>
      </c>
      <c r="E1064" s="102" t="s">
        <v>4409</v>
      </c>
      <c r="F1064" s="114" t="s">
        <v>4420</v>
      </c>
      <c r="G1064" s="116">
        <v>30</v>
      </c>
      <c r="H1064" s="35" t="s">
        <v>30</v>
      </c>
      <c r="I1064" s="35" t="s">
        <v>4404</v>
      </c>
      <c r="J1064" s="35" t="s">
        <v>4421</v>
      </c>
      <c r="K1064" s="35" t="s">
        <v>4422</v>
      </c>
      <c r="L1064" s="33" t="s">
        <v>34</v>
      </c>
      <c r="M1064" s="33" t="s">
        <v>2800</v>
      </c>
      <c r="N1064" s="33" t="s">
        <v>354</v>
      </c>
      <c r="O1064" s="52" t="s">
        <v>355</v>
      </c>
      <c r="P1064" s="53" t="s">
        <v>356</v>
      </c>
      <c r="Q1064" s="35" t="s">
        <v>357</v>
      </c>
      <c r="R1064" s="35" t="s">
        <v>4404</v>
      </c>
      <c r="S1064" s="36" t="s">
        <v>358</v>
      </c>
    </row>
    <row r="1065" s="13" customFormat="1" ht="162" spans="1:19">
      <c r="A1065" s="87" t="s">
        <v>4423</v>
      </c>
      <c r="B1065" s="89" t="s">
        <v>4031</v>
      </c>
      <c r="C1065" s="35" t="s">
        <v>4424</v>
      </c>
      <c r="D1065" s="35" t="s">
        <v>27</v>
      </c>
      <c r="E1065" s="35" t="s">
        <v>4425</v>
      </c>
      <c r="F1065" s="37" t="s">
        <v>4426</v>
      </c>
      <c r="G1065" s="36">
        <v>153.9</v>
      </c>
      <c r="H1065" s="35" t="s">
        <v>30</v>
      </c>
      <c r="I1065" s="89" t="s">
        <v>4404</v>
      </c>
      <c r="J1065" s="35" t="s">
        <v>4427</v>
      </c>
      <c r="K1065" s="35" t="s">
        <v>4428</v>
      </c>
      <c r="L1065" s="33" t="s">
        <v>34</v>
      </c>
      <c r="M1065" s="33" t="s">
        <v>2800</v>
      </c>
      <c r="N1065" s="33" t="s">
        <v>354</v>
      </c>
      <c r="O1065" s="52" t="s">
        <v>355</v>
      </c>
      <c r="P1065" s="53" t="s">
        <v>356</v>
      </c>
      <c r="Q1065" s="35" t="s">
        <v>357</v>
      </c>
      <c r="R1065" s="89" t="s">
        <v>4404</v>
      </c>
      <c r="S1065" s="36" t="s">
        <v>358</v>
      </c>
    </row>
    <row r="1066" s="13" customFormat="1" ht="243" spans="1:19">
      <c r="A1066" s="87" t="s">
        <v>4429</v>
      </c>
      <c r="B1066" s="35" t="s">
        <v>4031</v>
      </c>
      <c r="C1066" s="35" t="s">
        <v>4430</v>
      </c>
      <c r="D1066" s="35" t="s">
        <v>27</v>
      </c>
      <c r="E1066" s="35" t="s">
        <v>4431</v>
      </c>
      <c r="F1066" s="35" t="s">
        <v>4432</v>
      </c>
      <c r="G1066" s="35">
        <v>275.3</v>
      </c>
      <c r="H1066" s="35" t="s">
        <v>30</v>
      </c>
      <c r="I1066" s="35" t="s">
        <v>664</v>
      </c>
      <c r="J1066" s="35" t="s">
        <v>4433</v>
      </c>
      <c r="K1066" s="37" t="s">
        <v>4434</v>
      </c>
      <c r="L1066" s="33" t="s">
        <v>34</v>
      </c>
      <c r="M1066" s="33" t="s">
        <v>2800</v>
      </c>
      <c r="N1066" s="33" t="s">
        <v>354</v>
      </c>
      <c r="O1066" s="52" t="s">
        <v>355</v>
      </c>
      <c r="P1066" s="53" t="s">
        <v>356</v>
      </c>
      <c r="Q1066" s="35" t="s">
        <v>357</v>
      </c>
      <c r="R1066" s="35" t="s">
        <v>664</v>
      </c>
      <c r="S1066" s="36" t="s">
        <v>358</v>
      </c>
    </row>
    <row r="1067" s="13" customFormat="1" ht="54" spans="1:19">
      <c r="A1067" s="87" t="s">
        <v>4435</v>
      </c>
      <c r="B1067" s="35" t="s">
        <v>4031</v>
      </c>
      <c r="C1067" s="35" t="s">
        <v>4436</v>
      </c>
      <c r="D1067" s="35" t="s">
        <v>27</v>
      </c>
      <c r="E1067" s="37" t="s">
        <v>4437</v>
      </c>
      <c r="F1067" s="35" t="s">
        <v>4438</v>
      </c>
      <c r="G1067" s="35">
        <v>30</v>
      </c>
      <c r="H1067" s="35" t="s">
        <v>30</v>
      </c>
      <c r="I1067" s="35" t="s">
        <v>664</v>
      </c>
      <c r="J1067" s="37" t="s">
        <v>4439</v>
      </c>
      <c r="K1067" s="37" t="s">
        <v>4440</v>
      </c>
      <c r="L1067" s="33" t="s">
        <v>34</v>
      </c>
      <c r="M1067" s="33" t="s">
        <v>2800</v>
      </c>
      <c r="N1067" s="33" t="s">
        <v>354</v>
      </c>
      <c r="O1067" s="52" t="s">
        <v>355</v>
      </c>
      <c r="P1067" s="53" t="s">
        <v>356</v>
      </c>
      <c r="Q1067" s="35" t="s">
        <v>357</v>
      </c>
      <c r="R1067" s="35" t="s">
        <v>664</v>
      </c>
      <c r="S1067" s="36" t="s">
        <v>358</v>
      </c>
    </row>
    <row r="1068" s="13" customFormat="1" ht="54" spans="1:19">
      <c r="A1068" s="87" t="s">
        <v>4441</v>
      </c>
      <c r="B1068" s="35" t="s">
        <v>4031</v>
      </c>
      <c r="C1068" s="35" t="s">
        <v>4442</v>
      </c>
      <c r="D1068" s="35" t="s">
        <v>27</v>
      </c>
      <c r="E1068" s="35" t="s">
        <v>4443</v>
      </c>
      <c r="F1068" s="35" t="s">
        <v>4444</v>
      </c>
      <c r="G1068" s="35">
        <v>340</v>
      </c>
      <c r="H1068" s="35" t="s">
        <v>30</v>
      </c>
      <c r="I1068" s="35" t="s">
        <v>664</v>
      </c>
      <c r="J1068" s="35" t="s">
        <v>4445</v>
      </c>
      <c r="K1068" s="35" t="s">
        <v>4446</v>
      </c>
      <c r="L1068" s="33" t="s">
        <v>34</v>
      </c>
      <c r="M1068" s="33" t="s">
        <v>2800</v>
      </c>
      <c r="N1068" s="33" t="s">
        <v>354</v>
      </c>
      <c r="O1068" s="52" t="s">
        <v>355</v>
      </c>
      <c r="P1068" s="53" t="s">
        <v>356</v>
      </c>
      <c r="Q1068" s="35" t="s">
        <v>357</v>
      </c>
      <c r="R1068" s="35" t="s">
        <v>664</v>
      </c>
      <c r="S1068" s="36" t="s">
        <v>358</v>
      </c>
    </row>
    <row r="1069" s="13" customFormat="1" ht="162" spans="1:19">
      <c r="A1069" s="87" t="s">
        <v>4447</v>
      </c>
      <c r="B1069" s="35" t="s">
        <v>4031</v>
      </c>
      <c r="C1069" s="35" t="s">
        <v>4448</v>
      </c>
      <c r="D1069" s="35" t="s">
        <v>27</v>
      </c>
      <c r="E1069" s="35" t="s">
        <v>4449</v>
      </c>
      <c r="F1069" s="117" t="s">
        <v>4450</v>
      </c>
      <c r="G1069" s="35">
        <v>152</v>
      </c>
      <c r="H1069" s="35" t="s">
        <v>30</v>
      </c>
      <c r="I1069" s="35" t="s">
        <v>664</v>
      </c>
      <c r="J1069" s="35" t="s">
        <v>4451</v>
      </c>
      <c r="K1069" s="35" t="s">
        <v>4452</v>
      </c>
      <c r="L1069" s="33" t="s">
        <v>34</v>
      </c>
      <c r="M1069" s="33" t="s">
        <v>2800</v>
      </c>
      <c r="N1069" s="33" t="s">
        <v>354</v>
      </c>
      <c r="O1069" s="52" t="s">
        <v>355</v>
      </c>
      <c r="P1069" s="53" t="s">
        <v>356</v>
      </c>
      <c r="Q1069" s="35" t="s">
        <v>357</v>
      </c>
      <c r="R1069" s="35" t="s">
        <v>664</v>
      </c>
      <c r="S1069" s="36" t="s">
        <v>358</v>
      </c>
    </row>
    <row r="1070" s="13" customFormat="1" ht="54" spans="1:19">
      <c r="A1070" s="87" t="s">
        <v>4453</v>
      </c>
      <c r="B1070" s="35" t="s">
        <v>4031</v>
      </c>
      <c r="C1070" s="35" t="s">
        <v>4454</v>
      </c>
      <c r="D1070" s="35" t="s">
        <v>27</v>
      </c>
      <c r="E1070" s="35" t="s">
        <v>4455</v>
      </c>
      <c r="F1070" s="35" t="s">
        <v>4456</v>
      </c>
      <c r="G1070" s="35">
        <v>18</v>
      </c>
      <c r="H1070" s="35" t="s">
        <v>30</v>
      </c>
      <c r="I1070" s="35" t="s">
        <v>664</v>
      </c>
      <c r="J1070" s="35" t="s">
        <v>4457</v>
      </c>
      <c r="K1070" s="35" t="s">
        <v>4458</v>
      </c>
      <c r="L1070" s="33" t="s">
        <v>34</v>
      </c>
      <c r="M1070" s="33" t="s">
        <v>2800</v>
      </c>
      <c r="N1070" s="33" t="s">
        <v>354</v>
      </c>
      <c r="O1070" s="52" t="s">
        <v>355</v>
      </c>
      <c r="P1070" s="53" t="s">
        <v>356</v>
      </c>
      <c r="Q1070" s="35" t="s">
        <v>357</v>
      </c>
      <c r="R1070" s="35" t="s">
        <v>664</v>
      </c>
      <c r="S1070" s="36" t="s">
        <v>358</v>
      </c>
    </row>
    <row r="1071" s="13" customFormat="1" ht="54" spans="1:19">
      <c r="A1071" s="87" t="s">
        <v>4459</v>
      </c>
      <c r="B1071" s="35" t="s">
        <v>4031</v>
      </c>
      <c r="C1071" s="35" t="s">
        <v>4460</v>
      </c>
      <c r="D1071" s="35" t="s">
        <v>27</v>
      </c>
      <c r="E1071" s="35" t="s">
        <v>4461</v>
      </c>
      <c r="F1071" s="35" t="s">
        <v>4462</v>
      </c>
      <c r="G1071" s="35">
        <v>9</v>
      </c>
      <c r="H1071" s="35" t="s">
        <v>30</v>
      </c>
      <c r="I1071" s="35" t="s">
        <v>664</v>
      </c>
      <c r="J1071" s="35" t="s">
        <v>4463</v>
      </c>
      <c r="K1071" s="35" t="s">
        <v>4464</v>
      </c>
      <c r="L1071" s="33" t="s">
        <v>34</v>
      </c>
      <c r="M1071" s="33" t="s">
        <v>2800</v>
      </c>
      <c r="N1071" s="33" t="s">
        <v>354</v>
      </c>
      <c r="O1071" s="52" t="s">
        <v>355</v>
      </c>
      <c r="P1071" s="53" t="s">
        <v>356</v>
      </c>
      <c r="Q1071" s="35" t="s">
        <v>357</v>
      </c>
      <c r="R1071" s="35" t="s">
        <v>664</v>
      </c>
      <c r="S1071" s="36" t="s">
        <v>358</v>
      </c>
    </row>
    <row r="1072" s="13" customFormat="1" ht="54" spans="1:19">
      <c r="A1072" s="87" t="s">
        <v>4465</v>
      </c>
      <c r="B1072" s="35" t="s">
        <v>4031</v>
      </c>
      <c r="C1072" s="35" t="s">
        <v>4466</v>
      </c>
      <c r="D1072" s="35" t="s">
        <v>27</v>
      </c>
      <c r="E1072" s="35" t="s">
        <v>4467</v>
      </c>
      <c r="F1072" s="35" t="s">
        <v>4462</v>
      </c>
      <c r="G1072" s="35">
        <v>9</v>
      </c>
      <c r="H1072" s="35" t="s">
        <v>30</v>
      </c>
      <c r="I1072" s="35" t="s">
        <v>664</v>
      </c>
      <c r="J1072" s="35" t="s">
        <v>4468</v>
      </c>
      <c r="K1072" s="35" t="s">
        <v>4469</v>
      </c>
      <c r="L1072" s="33" t="s">
        <v>34</v>
      </c>
      <c r="M1072" s="33" t="s">
        <v>2800</v>
      </c>
      <c r="N1072" s="33" t="s">
        <v>354</v>
      </c>
      <c r="O1072" s="52" t="s">
        <v>355</v>
      </c>
      <c r="P1072" s="53" t="s">
        <v>356</v>
      </c>
      <c r="Q1072" s="35" t="s">
        <v>357</v>
      </c>
      <c r="R1072" s="35" t="s">
        <v>664</v>
      </c>
      <c r="S1072" s="36" t="s">
        <v>358</v>
      </c>
    </row>
    <row r="1073" s="13" customFormat="1" ht="162" spans="1:19">
      <c r="A1073" s="87" t="s">
        <v>4470</v>
      </c>
      <c r="B1073" s="35" t="s">
        <v>4031</v>
      </c>
      <c r="C1073" s="35" t="s">
        <v>4471</v>
      </c>
      <c r="D1073" s="35" t="s">
        <v>27</v>
      </c>
      <c r="E1073" s="35" t="s">
        <v>4472</v>
      </c>
      <c r="F1073" s="35" t="s">
        <v>4473</v>
      </c>
      <c r="G1073" s="52">
        <v>190</v>
      </c>
      <c r="H1073" s="35" t="s">
        <v>30</v>
      </c>
      <c r="I1073" s="35" t="s">
        <v>4404</v>
      </c>
      <c r="J1073" s="35" t="s">
        <v>4474</v>
      </c>
      <c r="K1073" s="35" t="s">
        <v>4475</v>
      </c>
      <c r="L1073" s="33" t="s">
        <v>34</v>
      </c>
      <c r="M1073" s="33" t="s">
        <v>2800</v>
      </c>
      <c r="N1073" s="33" t="s">
        <v>354</v>
      </c>
      <c r="O1073" s="52" t="s">
        <v>355</v>
      </c>
      <c r="P1073" s="53" t="s">
        <v>356</v>
      </c>
      <c r="Q1073" s="35" t="s">
        <v>357</v>
      </c>
      <c r="R1073" s="35" t="s">
        <v>4404</v>
      </c>
      <c r="S1073" s="36" t="s">
        <v>358</v>
      </c>
    </row>
    <row r="1074" s="13" customFormat="1" ht="210" customHeight="1" spans="1:19">
      <c r="A1074" s="87" t="s">
        <v>4476</v>
      </c>
      <c r="B1074" s="35" t="s">
        <v>4031</v>
      </c>
      <c r="C1074" s="35" t="s">
        <v>4477</v>
      </c>
      <c r="D1074" s="35" t="s">
        <v>27</v>
      </c>
      <c r="E1074" s="35" t="s">
        <v>4472</v>
      </c>
      <c r="F1074" s="118" t="s">
        <v>4478</v>
      </c>
      <c r="G1074" s="52">
        <v>475</v>
      </c>
      <c r="H1074" s="35" t="s">
        <v>30</v>
      </c>
      <c r="I1074" s="35" t="s">
        <v>4404</v>
      </c>
      <c r="J1074" s="35" t="s">
        <v>4474</v>
      </c>
      <c r="K1074" s="35" t="s">
        <v>4479</v>
      </c>
      <c r="L1074" s="33" t="s">
        <v>34</v>
      </c>
      <c r="M1074" s="33" t="s">
        <v>2800</v>
      </c>
      <c r="N1074" s="33" t="s">
        <v>354</v>
      </c>
      <c r="O1074" s="52" t="s">
        <v>355</v>
      </c>
      <c r="P1074" s="53" t="s">
        <v>356</v>
      </c>
      <c r="Q1074" s="35" t="s">
        <v>357</v>
      </c>
      <c r="R1074" s="35" t="s">
        <v>4404</v>
      </c>
      <c r="S1074" s="36" t="s">
        <v>358</v>
      </c>
    </row>
    <row r="1075" s="13" customFormat="1" ht="121.5" spans="1:19">
      <c r="A1075" s="87" t="s">
        <v>4480</v>
      </c>
      <c r="B1075" s="35" t="s">
        <v>4031</v>
      </c>
      <c r="C1075" s="35" t="s">
        <v>4481</v>
      </c>
      <c r="D1075" s="35" t="s">
        <v>27</v>
      </c>
      <c r="E1075" s="35" t="s">
        <v>4472</v>
      </c>
      <c r="F1075" s="119" t="s">
        <v>4482</v>
      </c>
      <c r="G1075" s="52">
        <v>70</v>
      </c>
      <c r="H1075" s="35" t="s">
        <v>30</v>
      </c>
      <c r="I1075" s="35" t="s">
        <v>4404</v>
      </c>
      <c r="J1075" s="35" t="s">
        <v>4451</v>
      </c>
      <c r="K1075" s="35" t="s">
        <v>4483</v>
      </c>
      <c r="L1075" s="33" t="s">
        <v>34</v>
      </c>
      <c r="M1075" s="33" t="s">
        <v>2800</v>
      </c>
      <c r="N1075" s="33" t="s">
        <v>354</v>
      </c>
      <c r="O1075" s="52" t="s">
        <v>355</v>
      </c>
      <c r="P1075" s="53" t="s">
        <v>356</v>
      </c>
      <c r="Q1075" s="35" t="s">
        <v>357</v>
      </c>
      <c r="R1075" s="35" t="s">
        <v>4404</v>
      </c>
      <c r="S1075" s="36" t="s">
        <v>358</v>
      </c>
    </row>
    <row r="1076" s="12" customFormat="1" ht="54" spans="1:19">
      <c r="A1076" s="87" t="s">
        <v>4484</v>
      </c>
      <c r="B1076" s="35" t="s">
        <v>4031</v>
      </c>
      <c r="C1076" s="35" t="s">
        <v>4485</v>
      </c>
      <c r="D1076" s="35" t="s">
        <v>27</v>
      </c>
      <c r="E1076" s="35" t="s">
        <v>4486</v>
      </c>
      <c r="F1076" s="35" t="s">
        <v>4487</v>
      </c>
      <c r="G1076" s="35">
        <v>80</v>
      </c>
      <c r="H1076" s="35" t="s">
        <v>30</v>
      </c>
      <c r="I1076" s="35" t="s">
        <v>664</v>
      </c>
      <c r="J1076" s="35" t="s">
        <v>4488</v>
      </c>
      <c r="K1076" s="35" t="s">
        <v>4489</v>
      </c>
      <c r="L1076" s="33" t="s">
        <v>34</v>
      </c>
      <c r="M1076" s="33" t="s">
        <v>2800</v>
      </c>
      <c r="N1076" s="33" t="s">
        <v>354</v>
      </c>
      <c r="O1076" s="52" t="s">
        <v>355</v>
      </c>
      <c r="P1076" s="53" t="s">
        <v>356</v>
      </c>
      <c r="Q1076" s="35" t="s">
        <v>357</v>
      </c>
      <c r="R1076" s="35" t="s">
        <v>664</v>
      </c>
      <c r="S1076" s="36" t="s">
        <v>358</v>
      </c>
    </row>
    <row r="1077" s="15" customFormat="1" ht="297" spans="1:19">
      <c r="A1077" s="87" t="s">
        <v>4490</v>
      </c>
      <c r="B1077" s="35" t="s">
        <v>4031</v>
      </c>
      <c r="C1077" s="35" t="s">
        <v>4491</v>
      </c>
      <c r="D1077" s="35" t="s">
        <v>27</v>
      </c>
      <c r="E1077" s="35" t="s">
        <v>4492</v>
      </c>
      <c r="F1077" s="35" t="s">
        <v>4493</v>
      </c>
      <c r="G1077" s="35">
        <v>132</v>
      </c>
      <c r="H1077" s="35" t="s">
        <v>30</v>
      </c>
      <c r="I1077" s="35" t="s">
        <v>664</v>
      </c>
      <c r="J1077" s="35" t="s">
        <v>4494</v>
      </c>
      <c r="K1077" s="35" t="s">
        <v>4495</v>
      </c>
      <c r="L1077" s="33" t="s">
        <v>34</v>
      </c>
      <c r="M1077" s="33" t="s">
        <v>2800</v>
      </c>
      <c r="N1077" s="33" t="s">
        <v>354</v>
      </c>
      <c r="O1077" s="52" t="s">
        <v>355</v>
      </c>
      <c r="P1077" s="53" t="s">
        <v>356</v>
      </c>
      <c r="Q1077" s="35" t="s">
        <v>357</v>
      </c>
      <c r="R1077" s="35" t="s">
        <v>664</v>
      </c>
      <c r="S1077" s="36" t="s">
        <v>358</v>
      </c>
    </row>
    <row r="1078" s="15" customFormat="1" ht="54" spans="1:19">
      <c r="A1078" s="87" t="s">
        <v>4496</v>
      </c>
      <c r="B1078" s="35" t="s">
        <v>4031</v>
      </c>
      <c r="C1078" s="50" t="s">
        <v>4497</v>
      </c>
      <c r="D1078" s="35" t="s">
        <v>27</v>
      </c>
      <c r="E1078" s="36" t="s">
        <v>4498</v>
      </c>
      <c r="F1078" s="35" t="s">
        <v>4499</v>
      </c>
      <c r="G1078" s="36">
        <v>68</v>
      </c>
      <c r="H1078" s="35" t="s">
        <v>30</v>
      </c>
      <c r="I1078" s="35" t="s">
        <v>4404</v>
      </c>
      <c r="J1078" s="35" t="s">
        <v>4500</v>
      </c>
      <c r="K1078" s="35" t="s">
        <v>4501</v>
      </c>
      <c r="L1078" s="33" t="s">
        <v>34</v>
      </c>
      <c r="M1078" s="33" t="s">
        <v>2800</v>
      </c>
      <c r="N1078" s="33" t="s">
        <v>354</v>
      </c>
      <c r="O1078" s="52" t="s">
        <v>355</v>
      </c>
      <c r="P1078" s="53" t="s">
        <v>356</v>
      </c>
      <c r="Q1078" s="35" t="s">
        <v>357</v>
      </c>
      <c r="R1078" s="35" t="s">
        <v>4404</v>
      </c>
      <c r="S1078" s="36" t="s">
        <v>358</v>
      </c>
    </row>
    <row r="1079" s="15" customFormat="1" ht="54" spans="1:19">
      <c r="A1079" s="87" t="s">
        <v>4502</v>
      </c>
      <c r="B1079" s="35" t="s">
        <v>4031</v>
      </c>
      <c r="C1079" s="79" t="s">
        <v>4503</v>
      </c>
      <c r="D1079" s="35" t="s">
        <v>27</v>
      </c>
      <c r="E1079" s="51" t="s">
        <v>4498</v>
      </c>
      <c r="F1079" s="51" t="s">
        <v>4504</v>
      </c>
      <c r="G1079" s="35">
        <v>10</v>
      </c>
      <c r="H1079" s="35" t="s">
        <v>30</v>
      </c>
      <c r="I1079" s="35" t="s">
        <v>664</v>
      </c>
      <c r="J1079" s="35" t="s">
        <v>4505</v>
      </c>
      <c r="K1079" s="51" t="s">
        <v>4506</v>
      </c>
      <c r="L1079" s="33" t="s">
        <v>34</v>
      </c>
      <c r="M1079" s="33" t="s">
        <v>2800</v>
      </c>
      <c r="N1079" s="33" t="s">
        <v>354</v>
      </c>
      <c r="O1079" s="52" t="s">
        <v>355</v>
      </c>
      <c r="P1079" s="53" t="s">
        <v>356</v>
      </c>
      <c r="Q1079" s="35" t="s">
        <v>357</v>
      </c>
      <c r="R1079" s="35" t="s">
        <v>664</v>
      </c>
      <c r="S1079" s="36" t="s">
        <v>358</v>
      </c>
    </row>
    <row r="1080" s="15" customFormat="1" ht="54" spans="1:19">
      <c r="A1080" s="87" t="s">
        <v>4507</v>
      </c>
      <c r="B1080" s="35" t="s">
        <v>4031</v>
      </c>
      <c r="C1080" s="50" t="s">
        <v>4508</v>
      </c>
      <c r="D1080" s="35" t="s">
        <v>27</v>
      </c>
      <c r="E1080" s="35" t="s">
        <v>4509</v>
      </c>
      <c r="F1080" s="35" t="s">
        <v>4510</v>
      </c>
      <c r="G1080" s="35">
        <v>17</v>
      </c>
      <c r="H1080" s="35" t="s">
        <v>30</v>
      </c>
      <c r="I1080" s="35" t="s">
        <v>664</v>
      </c>
      <c r="J1080" s="35" t="s">
        <v>4511</v>
      </c>
      <c r="K1080" s="35" t="s">
        <v>4489</v>
      </c>
      <c r="L1080" s="33" t="s">
        <v>34</v>
      </c>
      <c r="M1080" s="33" t="s">
        <v>2800</v>
      </c>
      <c r="N1080" s="33" t="s">
        <v>354</v>
      </c>
      <c r="O1080" s="52" t="s">
        <v>355</v>
      </c>
      <c r="P1080" s="53" t="s">
        <v>356</v>
      </c>
      <c r="Q1080" s="35" t="s">
        <v>357</v>
      </c>
      <c r="R1080" s="35" t="s">
        <v>664</v>
      </c>
      <c r="S1080" s="36" t="s">
        <v>358</v>
      </c>
    </row>
    <row r="1081" s="15" customFormat="1" ht="216" spans="1:19">
      <c r="A1081" s="87" t="s">
        <v>4512</v>
      </c>
      <c r="B1081" s="35" t="s">
        <v>4031</v>
      </c>
      <c r="C1081" s="50" t="s">
        <v>4513</v>
      </c>
      <c r="D1081" s="35" t="s">
        <v>27</v>
      </c>
      <c r="E1081" s="35" t="s">
        <v>4514</v>
      </c>
      <c r="F1081" s="35" t="s">
        <v>4515</v>
      </c>
      <c r="G1081" s="35">
        <v>79.05</v>
      </c>
      <c r="H1081" s="35" t="s">
        <v>30</v>
      </c>
      <c r="I1081" s="35" t="s">
        <v>664</v>
      </c>
      <c r="J1081" s="35" t="s">
        <v>4516</v>
      </c>
      <c r="K1081" s="35" t="s">
        <v>4517</v>
      </c>
      <c r="L1081" s="33" t="s">
        <v>34</v>
      </c>
      <c r="M1081" s="33" t="s">
        <v>2800</v>
      </c>
      <c r="N1081" s="33" t="s">
        <v>354</v>
      </c>
      <c r="O1081" s="52" t="s">
        <v>355</v>
      </c>
      <c r="P1081" s="53" t="s">
        <v>356</v>
      </c>
      <c r="Q1081" s="35" t="s">
        <v>357</v>
      </c>
      <c r="R1081" s="35" t="s">
        <v>664</v>
      </c>
      <c r="S1081" s="36" t="s">
        <v>358</v>
      </c>
    </row>
    <row r="1082" s="15" customFormat="1" ht="94.5" spans="1:19">
      <c r="A1082" s="87" t="s">
        <v>4518</v>
      </c>
      <c r="B1082" s="35" t="s">
        <v>4031</v>
      </c>
      <c r="C1082" s="50" t="s">
        <v>4519</v>
      </c>
      <c r="D1082" s="35" t="s">
        <v>27</v>
      </c>
      <c r="E1082" s="107" t="s">
        <v>4520</v>
      </c>
      <c r="F1082" s="106" t="s">
        <v>4521</v>
      </c>
      <c r="G1082" s="36">
        <v>65</v>
      </c>
      <c r="H1082" s="35" t="s">
        <v>30</v>
      </c>
      <c r="I1082" s="89" t="s">
        <v>4404</v>
      </c>
      <c r="J1082" s="35" t="s">
        <v>4522</v>
      </c>
      <c r="K1082" s="35" t="s">
        <v>4523</v>
      </c>
      <c r="L1082" s="33" t="s">
        <v>34</v>
      </c>
      <c r="M1082" s="33" t="s">
        <v>2800</v>
      </c>
      <c r="N1082" s="33" t="s">
        <v>354</v>
      </c>
      <c r="O1082" s="52" t="s">
        <v>355</v>
      </c>
      <c r="P1082" s="53" t="s">
        <v>356</v>
      </c>
      <c r="Q1082" s="35" t="s">
        <v>357</v>
      </c>
      <c r="R1082" s="89" t="s">
        <v>4404</v>
      </c>
      <c r="S1082" s="36" t="s">
        <v>358</v>
      </c>
    </row>
    <row r="1083" s="15" customFormat="1" ht="202.5" spans="1:19">
      <c r="A1083" s="87" t="s">
        <v>4524</v>
      </c>
      <c r="B1083" s="35" t="s">
        <v>4031</v>
      </c>
      <c r="C1083" s="50" t="s">
        <v>4525</v>
      </c>
      <c r="D1083" s="35" t="s">
        <v>27</v>
      </c>
      <c r="E1083" s="35" t="s">
        <v>4526</v>
      </c>
      <c r="F1083" s="35" t="s">
        <v>4527</v>
      </c>
      <c r="G1083" s="35">
        <v>8.4</v>
      </c>
      <c r="H1083" s="35" t="s">
        <v>30</v>
      </c>
      <c r="I1083" s="35" t="s">
        <v>664</v>
      </c>
      <c r="J1083" s="35" t="s">
        <v>4528</v>
      </c>
      <c r="K1083" s="35" t="s">
        <v>4529</v>
      </c>
      <c r="L1083" s="33" t="s">
        <v>34</v>
      </c>
      <c r="M1083" s="33" t="s">
        <v>2800</v>
      </c>
      <c r="N1083" s="33" t="s">
        <v>354</v>
      </c>
      <c r="O1083" s="52" t="s">
        <v>355</v>
      </c>
      <c r="P1083" s="53" t="s">
        <v>356</v>
      </c>
      <c r="Q1083" s="35" t="s">
        <v>357</v>
      </c>
      <c r="R1083" s="35" t="s">
        <v>664</v>
      </c>
      <c r="S1083" s="36" t="s">
        <v>358</v>
      </c>
    </row>
    <row r="1084" s="15" customFormat="1" ht="81" spans="1:19">
      <c r="A1084" s="87" t="s">
        <v>4530</v>
      </c>
      <c r="B1084" s="35" t="s">
        <v>4031</v>
      </c>
      <c r="C1084" s="50" t="s">
        <v>4531</v>
      </c>
      <c r="D1084" s="35" t="s">
        <v>27</v>
      </c>
      <c r="E1084" s="35" t="s">
        <v>4532</v>
      </c>
      <c r="F1084" s="35" t="s">
        <v>4533</v>
      </c>
      <c r="G1084" s="36">
        <v>180</v>
      </c>
      <c r="H1084" s="35" t="s">
        <v>30</v>
      </c>
      <c r="I1084" s="35" t="s">
        <v>664</v>
      </c>
      <c r="J1084" s="35" t="s">
        <v>4534</v>
      </c>
      <c r="K1084" s="35" t="s">
        <v>4535</v>
      </c>
      <c r="L1084" s="33" t="s">
        <v>34</v>
      </c>
      <c r="M1084" s="33" t="s">
        <v>2800</v>
      </c>
      <c r="N1084" s="33" t="s">
        <v>354</v>
      </c>
      <c r="O1084" s="52" t="s">
        <v>355</v>
      </c>
      <c r="P1084" s="53" t="s">
        <v>356</v>
      </c>
      <c r="Q1084" s="35" t="s">
        <v>357</v>
      </c>
      <c r="R1084" s="35" t="s">
        <v>664</v>
      </c>
      <c r="S1084" s="36" t="s">
        <v>358</v>
      </c>
    </row>
    <row r="1085" s="15" customFormat="1" ht="54" spans="1:19">
      <c r="A1085" s="87" t="s">
        <v>4536</v>
      </c>
      <c r="B1085" s="35" t="s">
        <v>4031</v>
      </c>
      <c r="C1085" s="50" t="s">
        <v>4537</v>
      </c>
      <c r="D1085" s="35" t="s">
        <v>27</v>
      </c>
      <c r="E1085" s="36" t="s">
        <v>4538</v>
      </c>
      <c r="F1085" s="35" t="s">
        <v>4539</v>
      </c>
      <c r="G1085" s="36">
        <v>15</v>
      </c>
      <c r="H1085" s="35" t="s">
        <v>30</v>
      </c>
      <c r="I1085" s="35" t="s">
        <v>664</v>
      </c>
      <c r="J1085" s="35" t="s">
        <v>4540</v>
      </c>
      <c r="K1085" s="113" t="s">
        <v>4541</v>
      </c>
      <c r="L1085" s="33" t="s">
        <v>34</v>
      </c>
      <c r="M1085" s="33" t="s">
        <v>2800</v>
      </c>
      <c r="N1085" s="33" t="s">
        <v>354</v>
      </c>
      <c r="O1085" s="52" t="s">
        <v>355</v>
      </c>
      <c r="P1085" s="53" t="s">
        <v>356</v>
      </c>
      <c r="Q1085" s="35" t="s">
        <v>357</v>
      </c>
      <c r="R1085" s="35" t="s">
        <v>664</v>
      </c>
      <c r="S1085" s="36" t="s">
        <v>358</v>
      </c>
    </row>
    <row r="1086" s="15" customFormat="1" ht="162" spans="1:19">
      <c r="A1086" s="87" t="s">
        <v>4542</v>
      </c>
      <c r="B1086" s="35" t="s">
        <v>4031</v>
      </c>
      <c r="C1086" s="50" t="s">
        <v>4543</v>
      </c>
      <c r="D1086" s="35" t="s">
        <v>27</v>
      </c>
      <c r="E1086" s="35" t="s">
        <v>4544</v>
      </c>
      <c r="F1086" s="120" t="s">
        <v>4545</v>
      </c>
      <c r="G1086" s="36">
        <v>181</v>
      </c>
      <c r="H1086" s="35" t="s">
        <v>30</v>
      </c>
      <c r="I1086" s="35" t="s">
        <v>664</v>
      </c>
      <c r="J1086" s="35" t="s">
        <v>4546</v>
      </c>
      <c r="K1086" s="113" t="s">
        <v>4547</v>
      </c>
      <c r="L1086" s="33" t="s">
        <v>34</v>
      </c>
      <c r="M1086" s="33" t="s">
        <v>2800</v>
      </c>
      <c r="N1086" s="33" t="s">
        <v>354</v>
      </c>
      <c r="O1086" s="52" t="s">
        <v>355</v>
      </c>
      <c r="P1086" s="53" t="s">
        <v>356</v>
      </c>
      <c r="Q1086" s="35" t="s">
        <v>357</v>
      </c>
      <c r="R1086" s="35" t="s">
        <v>664</v>
      </c>
      <c r="S1086" s="36" t="s">
        <v>358</v>
      </c>
    </row>
    <row r="1087" s="15" customFormat="1" ht="378" spans="1:19">
      <c r="A1087" s="87" t="s">
        <v>4548</v>
      </c>
      <c r="B1087" s="35" t="s">
        <v>4031</v>
      </c>
      <c r="C1087" s="50" t="s">
        <v>4549</v>
      </c>
      <c r="D1087" s="35" t="s">
        <v>27</v>
      </c>
      <c r="E1087" s="35" t="s">
        <v>4550</v>
      </c>
      <c r="F1087" s="35" t="s">
        <v>4551</v>
      </c>
      <c r="G1087" s="35">
        <v>126</v>
      </c>
      <c r="H1087" s="35" t="s">
        <v>30</v>
      </c>
      <c r="I1087" s="35" t="s">
        <v>664</v>
      </c>
      <c r="J1087" s="35" t="s">
        <v>4552</v>
      </c>
      <c r="K1087" s="35" t="s">
        <v>4553</v>
      </c>
      <c r="L1087" s="33" t="s">
        <v>34</v>
      </c>
      <c r="M1087" s="33" t="s">
        <v>2800</v>
      </c>
      <c r="N1087" s="33" t="s">
        <v>354</v>
      </c>
      <c r="O1087" s="52" t="s">
        <v>355</v>
      </c>
      <c r="P1087" s="53" t="s">
        <v>356</v>
      </c>
      <c r="Q1087" s="35" t="s">
        <v>357</v>
      </c>
      <c r="R1087" s="35" t="s">
        <v>664</v>
      </c>
      <c r="S1087" s="36" t="s">
        <v>358</v>
      </c>
    </row>
    <row r="1088" s="15" customFormat="1" ht="108" spans="1:19">
      <c r="A1088" s="87" t="s">
        <v>4554</v>
      </c>
      <c r="B1088" s="35" t="s">
        <v>4031</v>
      </c>
      <c r="C1088" s="50" t="s">
        <v>4555</v>
      </c>
      <c r="D1088" s="35" t="s">
        <v>27</v>
      </c>
      <c r="E1088" s="35" t="s">
        <v>4556</v>
      </c>
      <c r="F1088" s="35" t="s">
        <v>4557</v>
      </c>
      <c r="G1088" s="35">
        <v>36</v>
      </c>
      <c r="H1088" s="35" t="s">
        <v>30</v>
      </c>
      <c r="I1088" s="35" t="s">
        <v>664</v>
      </c>
      <c r="J1088" s="35" t="s">
        <v>4558</v>
      </c>
      <c r="K1088" s="35" t="s">
        <v>4559</v>
      </c>
      <c r="L1088" s="33" t="s">
        <v>34</v>
      </c>
      <c r="M1088" s="33" t="s">
        <v>2800</v>
      </c>
      <c r="N1088" s="33" t="s">
        <v>354</v>
      </c>
      <c r="O1088" s="52" t="s">
        <v>355</v>
      </c>
      <c r="P1088" s="53" t="s">
        <v>356</v>
      </c>
      <c r="Q1088" s="35" t="s">
        <v>357</v>
      </c>
      <c r="R1088" s="35" t="s">
        <v>664</v>
      </c>
      <c r="S1088" s="36" t="s">
        <v>358</v>
      </c>
    </row>
    <row r="1089" s="15" customFormat="1" ht="54" spans="1:19">
      <c r="A1089" s="87" t="s">
        <v>4560</v>
      </c>
      <c r="B1089" s="35" t="s">
        <v>4031</v>
      </c>
      <c r="C1089" s="50" t="s">
        <v>4561</v>
      </c>
      <c r="D1089" s="35" t="s">
        <v>27</v>
      </c>
      <c r="E1089" s="35" t="s">
        <v>4562</v>
      </c>
      <c r="F1089" s="35" t="s">
        <v>4563</v>
      </c>
      <c r="G1089" s="35">
        <v>80</v>
      </c>
      <c r="H1089" s="35" t="s">
        <v>30</v>
      </c>
      <c r="I1089" s="35" t="s">
        <v>664</v>
      </c>
      <c r="J1089" s="35" t="s">
        <v>4564</v>
      </c>
      <c r="K1089" s="35" t="s">
        <v>4565</v>
      </c>
      <c r="L1089" s="33" t="s">
        <v>34</v>
      </c>
      <c r="M1089" s="33" t="s">
        <v>2800</v>
      </c>
      <c r="N1089" s="33" t="s">
        <v>354</v>
      </c>
      <c r="O1089" s="52" t="s">
        <v>355</v>
      </c>
      <c r="P1089" s="53" t="s">
        <v>356</v>
      </c>
      <c r="Q1089" s="35" t="s">
        <v>357</v>
      </c>
      <c r="R1089" s="35" t="s">
        <v>664</v>
      </c>
      <c r="S1089" s="36" t="s">
        <v>358</v>
      </c>
    </row>
    <row r="1090" s="15" customFormat="1" ht="54" spans="1:19">
      <c r="A1090" s="87" t="s">
        <v>4566</v>
      </c>
      <c r="B1090" s="35" t="s">
        <v>4031</v>
      </c>
      <c r="C1090" s="106" t="s">
        <v>4567</v>
      </c>
      <c r="D1090" s="35" t="s">
        <v>27</v>
      </c>
      <c r="E1090" s="35" t="s">
        <v>4568</v>
      </c>
      <c r="F1090" s="35" t="s">
        <v>4569</v>
      </c>
      <c r="G1090" s="35">
        <v>35</v>
      </c>
      <c r="H1090" s="35" t="s">
        <v>30</v>
      </c>
      <c r="I1090" s="35" t="s">
        <v>664</v>
      </c>
      <c r="J1090" s="35" t="s">
        <v>4570</v>
      </c>
      <c r="K1090" s="35" t="s">
        <v>4565</v>
      </c>
      <c r="L1090" s="33" t="s">
        <v>34</v>
      </c>
      <c r="M1090" s="33" t="s">
        <v>2800</v>
      </c>
      <c r="N1090" s="33" t="s">
        <v>354</v>
      </c>
      <c r="O1090" s="52" t="s">
        <v>355</v>
      </c>
      <c r="P1090" s="53" t="s">
        <v>356</v>
      </c>
      <c r="Q1090" s="35" t="s">
        <v>357</v>
      </c>
      <c r="R1090" s="35" t="s">
        <v>664</v>
      </c>
      <c r="S1090" s="36" t="s">
        <v>358</v>
      </c>
    </row>
    <row r="1091" s="15" customFormat="1" ht="54" spans="1:19">
      <c r="A1091" s="87" t="s">
        <v>4571</v>
      </c>
      <c r="B1091" s="35" t="s">
        <v>4031</v>
      </c>
      <c r="C1091" s="121" t="s">
        <v>4567</v>
      </c>
      <c r="D1091" s="35" t="s">
        <v>27</v>
      </c>
      <c r="E1091" s="35" t="s">
        <v>4572</v>
      </c>
      <c r="F1091" s="35" t="s">
        <v>4573</v>
      </c>
      <c r="G1091" s="35">
        <v>83</v>
      </c>
      <c r="H1091" s="35" t="s">
        <v>30</v>
      </c>
      <c r="I1091" s="35" t="s">
        <v>664</v>
      </c>
      <c r="J1091" s="35" t="s">
        <v>4574</v>
      </c>
      <c r="K1091" s="35" t="s">
        <v>4565</v>
      </c>
      <c r="L1091" s="33" t="s">
        <v>34</v>
      </c>
      <c r="M1091" s="33" t="s">
        <v>2800</v>
      </c>
      <c r="N1091" s="33" t="s">
        <v>354</v>
      </c>
      <c r="O1091" s="52" t="s">
        <v>355</v>
      </c>
      <c r="P1091" s="53" t="s">
        <v>356</v>
      </c>
      <c r="Q1091" s="35" t="s">
        <v>357</v>
      </c>
      <c r="R1091" s="35" t="s">
        <v>664</v>
      </c>
      <c r="S1091" s="36" t="s">
        <v>358</v>
      </c>
    </row>
    <row r="1092" s="15" customFormat="1" ht="54" spans="1:19">
      <c r="A1092" s="87" t="s">
        <v>4575</v>
      </c>
      <c r="B1092" s="35" t="s">
        <v>4031</v>
      </c>
      <c r="C1092" s="121" t="s">
        <v>4576</v>
      </c>
      <c r="D1092" s="35" t="s">
        <v>27</v>
      </c>
      <c r="E1092" s="35" t="s">
        <v>4577</v>
      </c>
      <c r="F1092" s="35" t="s">
        <v>4578</v>
      </c>
      <c r="G1092" s="35">
        <v>20</v>
      </c>
      <c r="H1092" s="35" t="s">
        <v>30</v>
      </c>
      <c r="I1092" s="35" t="s">
        <v>664</v>
      </c>
      <c r="J1092" s="35" t="s">
        <v>4579</v>
      </c>
      <c r="K1092" s="35" t="s">
        <v>4565</v>
      </c>
      <c r="L1092" s="33" t="s">
        <v>34</v>
      </c>
      <c r="M1092" s="33" t="s">
        <v>2800</v>
      </c>
      <c r="N1092" s="33" t="s">
        <v>354</v>
      </c>
      <c r="O1092" s="52" t="s">
        <v>355</v>
      </c>
      <c r="P1092" s="53" t="s">
        <v>356</v>
      </c>
      <c r="Q1092" s="35" t="s">
        <v>357</v>
      </c>
      <c r="R1092" s="35" t="s">
        <v>664</v>
      </c>
      <c r="S1092" s="36" t="s">
        <v>358</v>
      </c>
    </row>
    <row r="1093" s="15" customFormat="1" ht="54" spans="1:19">
      <c r="A1093" s="87" t="s">
        <v>4580</v>
      </c>
      <c r="B1093" s="35" t="s">
        <v>4031</v>
      </c>
      <c r="C1093" s="106" t="s">
        <v>4581</v>
      </c>
      <c r="D1093" s="35" t="s">
        <v>27</v>
      </c>
      <c r="E1093" s="35" t="s">
        <v>4582</v>
      </c>
      <c r="F1093" s="35" t="s">
        <v>4583</v>
      </c>
      <c r="G1093" s="35">
        <v>30</v>
      </c>
      <c r="H1093" s="35" t="s">
        <v>30</v>
      </c>
      <c r="I1093" s="35" t="s">
        <v>664</v>
      </c>
      <c r="J1093" s="35" t="s">
        <v>4584</v>
      </c>
      <c r="K1093" s="35" t="s">
        <v>4565</v>
      </c>
      <c r="L1093" s="33" t="s">
        <v>34</v>
      </c>
      <c r="M1093" s="33" t="s">
        <v>2800</v>
      </c>
      <c r="N1093" s="33" t="s">
        <v>354</v>
      </c>
      <c r="O1093" s="52" t="s">
        <v>355</v>
      </c>
      <c r="P1093" s="53" t="s">
        <v>356</v>
      </c>
      <c r="Q1093" s="35" t="s">
        <v>357</v>
      </c>
      <c r="R1093" s="35" t="s">
        <v>664</v>
      </c>
      <c r="S1093" s="36" t="s">
        <v>358</v>
      </c>
    </row>
    <row r="1094" s="15" customFormat="1" ht="54" spans="1:19">
      <c r="A1094" s="87" t="s">
        <v>4585</v>
      </c>
      <c r="B1094" s="35" t="s">
        <v>4031</v>
      </c>
      <c r="C1094" s="106" t="s">
        <v>4581</v>
      </c>
      <c r="D1094" s="35" t="s">
        <v>27</v>
      </c>
      <c r="E1094" s="35" t="s">
        <v>4586</v>
      </c>
      <c r="F1094" s="35" t="s">
        <v>4587</v>
      </c>
      <c r="G1094" s="35">
        <v>6</v>
      </c>
      <c r="H1094" s="35" t="s">
        <v>30</v>
      </c>
      <c r="I1094" s="35" t="s">
        <v>664</v>
      </c>
      <c r="J1094" s="35" t="s">
        <v>4588</v>
      </c>
      <c r="K1094" s="35" t="s">
        <v>4565</v>
      </c>
      <c r="L1094" s="33" t="s">
        <v>34</v>
      </c>
      <c r="M1094" s="33" t="s">
        <v>2800</v>
      </c>
      <c r="N1094" s="33" t="s">
        <v>354</v>
      </c>
      <c r="O1094" s="52" t="s">
        <v>355</v>
      </c>
      <c r="P1094" s="53" t="s">
        <v>356</v>
      </c>
      <c r="Q1094" s="35" t="s">
        <v>357</v>
      </c>
      <c r="R1094" s="35" t="s">
        <v>664</v>
      </c>
      <c r="S1094" s="36" t="s">
        <v>358</v>
      </c>
    </row>
    <row r="1095" s="15" customFormat="1" ht="54" spans="1:19">
      <c r="A1095" s="87" t="s">
        <v>4589</v>
      </c>
      <c r="B1095" s="35" t="s">
        <v>4031</v>
      </c>
      <c r="C1095" s="106" t="s">
        <v>4567</v>
      </c>
      <c r="D1095" s="35" t="s">
        <v>27</v>
      </c>
      <c r="E1095" s="35" t="s">
        <v>4586</v>
      </c>
      <c r="F1095" s="35" t="s">
        <v>4590</v>
      </c>
      <c r="G1095" s="35">
        <v>80</v>
      </c>
      <c r="H1095" s="35" t="s">
        <v>30</v>
      </c>
      <c r="I1095" s="35" t="s">
        <v>664</v>
      </c>
      <c r="J1095" s="35" t="s">
        <v>4588</v>
      </c>
      <c r="K1095" s="35" t="s">
        <v>4565</v>
      </c>
      <c r="L1095" s="33" t="s">
        <v>34</v>
      </c>
      <c r="M1095" s="33" t="s">
        <v>2800</v>
      </c>
      <c r="N1095" s="33" t="s">
        <v>354</v>
      </c>
      <c r="O1095" s="52" t="s">
        <v>355</v>
      </c>
      <c r="P1095" s="53" t="s">
        <v>356</v>
      </c>
      <c r="Q1095" s="35" t="s">
        <v>357</v>
      </c>
      <c r="R1095" s="35" t="s">
        <v>664</v>
      </c>
      <c r="S1095" s="36" t="s">
        <v>358</v>
      </c>
    </row>
    <row r="1096" s="15" customFormat="1" ht="54" spans="1:19">
      <c r="A1096" s="87" t="s">
        <v>4591</v>
      </c>
      <c r="B1096" s="35" t="s">
        <v>4031</v>
      </c>
      <c r="C1096" s="121" t="s">
        <v>4581</v>
      </c>
      <c r="D1096" s="35" t="s">
        <v>27</v>
      </c>
      <c r="E1096" s="35" t="s">
        <v>2190</v>
      </c>
      <c r="F1096" s="35" t="s">
        <v>4592</v>
      </c>
      <c r="G1096" s="35">
        <v>6</v>
      </c>
      <c r="H1096" s="35" t="s">
        <v>30</v>
      </c>
      <c r="I1096" s="35" t="s">
        <v>664</v>
      </c>
      <c r="J1096" s="35" t="s">
        <v>4593</v>
      </c>
      <c r="K1096" s="35" t="s">
        <v>4565</v>
      </c>
      <c r="L1096" s="33" t="s">
        <v>34</v>
      </c>
      <c r="M1096" s="33" t="s">
        <v>2800</v>
      </c>
      <c r="N1096" s="33" t="s">
        <v>354</v>
      </c>
      <c r="O1096" s="52" t="s">
        <v>355</v>
      </c>
      <c r="P1096" s="53" t="s">
        <v>356</v>
      </c>
      <c r="Q1096" s="35" t="s">
        <v>357</v>
      </c>
      <c r="R1096" s="35" t="s">
        <v>664</v>
      </c>
      <c r="S1096" s="36" t="s">
        <v>358</v>
      </c>
    </row>
    <row r="1097" s="15" customFormat="1" ht="54" spans="1:19">
      <c r="A1097" s="87" t="s">
        <v>4594</v>
      </c>
      <c r="B1097" s="35" t="s">
        <v>4031</v>
      </c>
      <c r="C1097" s="35" t="s">
        <v>4595</v>
      </c>
      <c r="D1097" s="35" t="s">
        <v>27</v>
      </c>
      <c r="E1097" s="35" t="s">
        <v>4582</v>
      </c>
      <c r="F1097" s="35" t="s">
        <v>4596</v>
      </c>
      <c r="G1097" s="35">
        <v>52</v>
      </c>
      <c r="H1097" s="35" t="s">
        <v>30</v>
      </c>
      <c r="I1097" s="35" t="s">
        <v>664</v>
      </c>
      <c r="J1097" s="35" t="s">
        <v>4584</v>
      </c>
      <c r="K1097" s="35" t="s">
        <v>4565</v>
      </c>
      <c r="L1097" s="33" t="s">
        <v>34</v>
      </c>
      <c r="M1097" s="33" t="s">
        <v>2800</v>
      </c>
      <c r="N1097" s="33" t="s">
        <v>354</v>
      </c>
      <c r="O1097" s="52" t="s">
        <v>355</v>
      </c>
      <c r="P1097" s="53" t="s">
        <v>356</v>
      </c>
      <c r="Q1097" s="35" t="s">
        <v>357</v>
      </c>
      <c r="R1097" s="35" t="s">
        <v>664</v>
      </c>
      <c r="S1097" s="36" t="s">
        <v>358</v>
      </c>
    </row>
    <row r="1098" s="15" customFormat="1" ht="54" spans="1:19">
      <c r="A1098" s="87" t="s">
        <v>4597</v>
      </c>
      <c r="B1098" s="35" t="s">
        <v>4031</v>
      </c>
      <c r="C1098" s="35" t="s">
        <v>4567</v>
      </c>
      <c r="D1098" s="35" t="s">
        <v>27</v>
      </c>
      <c r="E1098" s="35" t="s">
        <v>4582</v>
      </c>
      <c r="F1098" s="35" t="s">
        <v>4598</v>
      </c>
      <c r="G1098" s="35">
        <v>80</v>
      </c>
      <c r="H1098" s="35" t="s">
        <v>30</v>
      </c>
      <c r="I1098" s="35" t="s">
        <v>664</v>
      </c>
      <c r="J1098" s="35" t="s">
        <v>4584</v>
      </c>
      <c r="K1098" s="35" t="s">
        <v>4565</v>
      </c>
      <c r="L1098" s="33" t="s">
        <v>34</v>
      </c>
      <c r="M1098" s="33" t="s">
        <v>2800</v>
      </c>
      <c r="N1098" s="33" t="s">
        <v>354</v>
      </c>
      <c r="O1098" s="52" t="s">
        <v>355</v>
      </c>
      <c r="P1098" s="53" t="s">
        <v>356</v>
      </c>
      <c r="Q1098" s="35" t="s">
        <v>357</v>
      </c>
      <c r="R1098" s="35" t="s">
        <v>664</v>
      </c>
      <c r="S1098" s="36" t="s">
        <v>358</v>
      </c>
    </row>
    <row r="1099" s="15" customFormat="1" ht="54" spans="1:19">
      <c r="A1099" s="87" t="s">
        <v>4599</v>
      </c>
      <c r="B1099" s="35" t="s">
        <v>4031</v>
      </c>
      <c r="C1099" s="106" t="s">
        <v>4600</v>
      </c>
      <c r="D1099" s="35" t="s">
        <v>27</v>
      </c>
      <c r="E1099" s="35" t="s">
        <v>4601</v>
      </c>
      <c r="F1099" s="35" t="s">
        <v>4602</v>
      </c>
      <c r="G1099" s="35">
        <v>28</v>
      </c>
      <c r="H1099" s="35" t="s">
        <v>30</v>
      </c>
      <c r="I1099" s="35" t="s">
        <v>664</v>
      </c>
      <c r="J1099" s="35" t="s">
        <v>4603</v>
      </c>
      <c r="K1099" s="35" t="s">
        <v>4565</v>
      </c>
      <c r="L1099" s="33" t="s">
        <v>34</v>
      </c>
      <c r="M1099" s="33" t="s">
        <v>2800</v>
      </c>
      <c r="N1099" s="33" t="s">
        <v>354</v>
      </c>
      <c r="O1099" s="52" t="s">
        <v>355</v>
      </c>
      <c r="P1099" s="53" t="s">
        <v>356</v>
      </c>
      <c r="Q1099" s="35" t="s">
        <v>357</v>
      </c>
      <c r="R1099" s="35" t="s">
        <v>664</v>
      </c>
      <c r="S1099" s="36" t="s">
        <v>358</v>
      </c>
    </row>
    <row r="1100" s="15" customFormat="1" ht="54" spans="1:19">
      <c r="A1100" s="87" t="s">
        <v>4604</v>
      </c>
      <c r="B1100" s="35" t="s">
        <v>4031</v>
      </c>
      <c r="C1100" s="106" t="s">
        <v>4605</v>
      </c>
      <c r="D1100" s="35" t="s">
        <v>27</v>
      </c>
      <c r="E1100" s="35" t="s">
        <v>4601</v>
      </c>
      <c r="F1100" s="35" t="s">
        <v>4606</v>
      </c>
      <c r="G1100" s="35">
        <v>20</v>
      </c>
      <c r="H1100" s="35" t="s">
        <v>30</v>
      </c>
      <c r="I1100" s="35" t="s">
        <v>664</v>
      </c>
      <c r="J1100" s="35" t="s">
        <v>4603</v>
      </c>
      <c r="K1100" s="35" t="s">
        <v>4565</v>
      </c>
      <c r="L1100" s="33" t="s">
        <v>34</v>
      </c>
      <c r="M1100" s="33" t="s">
        <v>2800</v>
      </c>
      <c r="N1100" s="33" t="s">
        <v>354</v>
      </c>
      <c r="O1100" s="52" t="s">
        <v>355</v>
      </c>
      <c r="P1100" s="53" t="s">
        <v>356</v>
      </c>
      <c r="Q1100" s="35" t="s">
        <v>357</v>
      </c>
      <c r="R1100" s="35" t="s">
        <v>664</v>
      </c>
      <c r="S1100" s="36" t="s">
        <v>358</v>
      </c>
    </row>
    <row r="1101" s="15" customFormat="1" ht="54" spans="1:19">
      <c r="A1101" s="87" t="s">
        <v>4607</v>
      </c>
      <c r="B1101" s="35" t="s">
        <v>4031</v>
      </c>
      <c r="C1101" s="106" t="s">
        <v>4608</v>
      </c>
      <c r="D1101" s="35" t="s">
        <v>27</v>
      </c>
      <c r="E1101" s="35" t="s">
        <v>4601</v>
      </c>
      <c r="F1101" s="35" t="s">
        <v>4609</v>
      </c>
      <c r="G1101" s="35">
        <v>21</v>
      </c>
      <c r="H1101" s="35" t="s">
        <v>30</v>
      </c>
      <c r="I1101" s="35" t="s">
        <v>664</v>
      </c>
      <c r="J1101" s="35" t="s">
        <v>4603</v>
      </c>
      <c r="K1101" s="35" t="s">
        <v>4565</v>
      </c>
      <c r="L1101" s="33" t="s">
        <v>34</v>
      </c>
      <c r="M1101" s="33" t="s">
        <v>2800</v>
      </c>
      <c r="N1101" s="33" t="s">
        <v>354</v>
      </c>
      <c r="O1101" s="52" t="s">
        <v>355</v>
      </c>
      <c r="P1101" s="53" t="s">
        <v>356</v>
      </c>
      <c r="Q1101" s="35" t="s">
        <v>357</v>
      </c>
      <c r="R1101" s="35" t="s">
        <v>664</v>
      </c>
      <c r="S1101" s="36" t="s">
        <v>358</v>
      </c>
    </row>
    <row r="1102" s="15" customFormat="1" ht="54" spans="1:19">
      <c r="A1102" s="87" t="s">
        <v>4610</v>
      </c>
      <c r="B1102" s="35" t="s">
        <v>4031</v>
      </c>
      <c r="C1102" s="106" t="s">
        <v>4611</v>
      </c>
      <c r="D1102" s="35" t="s">
        <v>27</v>
      </c>
      <c r="E1102" s="35" t="s">
        <v>4612</v>
      </c>
      <c r="F1102" s="35" t="s">
        <v>4613</v>
      </c>
      <c r="G1102" s="35">
        <v>30</v>
      </c>
      <c r="H1102" s="35" t="s">
        <v>30</v>
      </c>
      <c r="I1102" s="35" t="s">
        <v>664</v>
      </c>
      <c r="J1102" s="35" t="s">
        <v>4614</v>
      </c>
      <c r="K1102" s="35" t="s">
        <v>4565</v>
      </c>
      <c r="L1102" s="33" t="s">
        <v>34</v>
      </c>
      <c r="M1102" s="33" t="s">
        <v>2800</v>
      </c>
      <c r="N1102" s="33" t="s">
        <v>354</v>
      </c>
      <c r="O1102" s="52" t="s">
        <v>355</v>
      </c>
      <c r="P1102" s="53" t="s">
        <v>356</v>
      </c>
      <c r="Q1102" s="35" t="s">
        <v>357</v>
      </c>
      <c r="R1102" s="35" t="s">
        <v>664</v>
      </c>
      <c r="S1102" s="36" t="s">
        <v>358</v>
      </c>
    </row>
    <row r="1103" s="15" customFormat="1" ht="54" spans="1:19">
      <c r="A1103" s="87" t="s">
        <v>4615</v>
      </c>
      <c r="B1103" s="35" t="s">
        <v>4031</v>
      </c>
      <c r="C1103" s="106" t="s">
        <v>4581</v>
      </c>
      <c r="D1103" s="35" t="s">
        <v>27</v>
      </c>
      <c r="E1103" s="35" t="s">
        <v>4612</v>
      </c>
      <c r="F1103" s="35" t="s">
        <v>4616</v>
      </c>
      <c r="G1103" s="35">
        <v>20</v>
      </c>
      <c r="H1103" s="35" t="s">
        <v>30</v>
      </c>
      <c r="I1103" s="35" t="s">
        <v>664</v>
      </c>
      <c r="J1103" s="35" t="s">
        <v>4614</v>
      </c>
      <c r="K1103" s="35" t="s">
        <v>4565</v>
      </c>
      <c r="L1103" s="33" t="s">
        <v>34</v>
      </c>
      <c r="M1103" s="33" t="s">
        <v>2800</v>
      </c>
      <c r="N1103" s="33" t="s">
        <v>354</v>
      </c>
      <c r="O1103" s="52" t="s">
        <v>355</v>
      </c>
      <c r="P1103" s="53" t="s">
        <v>356</v>
      </c>
      <c r="Q1103" s="35" t="s">
        <v>357</v>
      </c>
      <c r="R1103" s="35" t="s">
        <v>664</v>
      </c>
      <c r="S1103" s="36" t="s">
        <v>358</v>
      </c>
    </row>
    <row r="1104" s="15" customFormat="1" ht="54" spans="1:19">
      <c r="A1104" s="87" t="s">
        <v>4617</v>
      </c>
      <c r="B1104" s="35" t="s">
        <v>4031</v>
      </c>
      <c r="C1104" s="106" t="s">
        <v>4618</v>
      </c>
      <c r="D1104" s="35" t="s">
        <v>27</v>
      </c>
      <c r="E1104" s="35" t="s">
        <v>4619</v>
      </c>
      <c r="F1104" s="35" t="s">
        <v>4620</v>
      </c>
      <c r="G1104" s="35">
        <v>50</v>
      </c>
      <c r="H1104" s="35" t="s">
        <v>30</v>
      </c>
      <c r="I1104" s="35" t="s">
        <v>664</v>
      </c>
      <c r="J1104" s="35" t="s">
        <v>4621</v>
      </c>
      <c r="K1104" s="35" t="s">
        <v>4565</v>
      </c>
      <c r="L1104" s="33" t="s">
        <v>34</v>
      </c>
      <c r="M1104" s="33" t="s">
        <v>2800</v>
      </c>
      <c r="N1104" s="33" t="s">
        <v>354</v>
      </c>
      <c r="O1104" s="52" t="s">
        <v>355</v>
      </c>
      <c r="P1104" s="53" t="s">
        <v>356</v>
      </c>
      <c r="Q1104" s="35" t="s">
        <v>357</v>
      </c>
      <c r="R1104" s="35" t="s">
        <v>664</v>
      </c>
      <c r="S1104" s="36" t="s">
        <v>358</v>
      </c>
    </row>
    <row r="1105" s="15" customFormat="1" ht="54" spans="1:19">
      <c r="A1105" s="87" t="s">
        <v>4622</v>
      </c>
      <c r="B1105" s="35" t="s">
        <v>4031</v>
      </c>
      <c r="C1105" s="106" t="s">
        <v>4623</v>
      </c>
      <c r="D1105" s="35" t="s">
        <v>27</v>
      </c>
      <c r="E1105" s="35" t="s">
        <v>4619</v>
      </c>
      <c r="F1105" s="35" t="s">
        <v>4624</v>
      </c>
      <c r="G1105" s="35">
        <v>50</v>
      </c>
      <c r="H1105" s="35" t="s">
        <v>30</v>
      </c>
      <c r="I1105" s="35" t="s">
        <v>664</v>
      </c>
      <c r="J1105" s="35" t="s">
        <v>4621</v>
      </c>
      <c r="K1105" s="35" t="s">
        <v>4565</v>
      </c>
      <c r="L1105" s="33" t="s">
        <v>34</v>
      </c>
      <c r="M1105" s="33" t="s">
        <v>2800</v>
      </c>
      <c r="N1105" s="33" t="s">
        <v>354</v>
      </c>
      <c r="O1105" s="52" t="s">
        <v>355</v>
      </c>
      <c r="P1105" s="53" t="s">
        <v>356</v>
      </c>
      <c r="Q1105" s="35" t="s">
        <v>357</v>
      </c>
      <c r="R1105" s="35" t="s">
        <v>664</v>
      </c>
      <c r="S1105" s="36" t="s">
        <v>358</v>
      </c>
    </row>
    <row r="1106" s="15" customFormat="1" ht="54" spans="1:19">
      <c r="A1106" s="87" t="s">
        <v>4625</v>
      </c>
      <c r="B1106" s="35" t="s">
        <v>4031</v>
      </c>
      <c r="C1106" s="106" t="s">
        <v>4626</v>
      </c>
      <c r="D1106" s="35" t="s">
        <v>27</v>
      </c>
      <c r="E1106" s="35" t="s">
        <v>4627</v>
      </c>
      <c r="F1106" s="35" t="s">
        <v>4628</v>
      </c>
      <c r="G1106" s="35">
        <v>30</v>
      </c>
      <c r="H1106" s="35" t="s">
        <v>30</v>
      </c>
      <c r="I1106" s="35" t="s">
        <v>664</v>
      </c>
      <c r="J1106" s="35" t="s">
        <v>4629</v>
      </c>
      <c r="K1106" s="35" t="s">
        <v>4565</v>
      </c>
      <c r="L1106" s="33" t="s">
        <v>34</v>
      </c>
      <c r="M1106" s="33" t="s">
        <v>2800</v>
      </c>
      <c r="N1106" s="33" t="s">
        <v>354</v>
      </c>
      <c r="O1106" s="52" t="s">
        <v>355</v>
      </c>
      <c r="P1106" s="53" t="s">
        <v>356</v>
      </c>
      <c r="Q1106" s="35" t="s">
        <v>357</v>
      </c>
      <c r="R1106" s="35" t="s">
        <v>664</v>
      </c>
      <c r="S1106" s="36" t="s">
        <v>358</v>
      </c>
    </row>
    <row r="1107" s="15" customFormat="1" ht="54" spans="1:19">
      <c r="A1107" s="87" t="s">
        <v>4630</v>
      </c>
      <c r="B1107" s="35" t="s">
        <v>4031</v>
      </c>
      <c r="C1107" s="106" t="s">
        <v>4631</v>
      </c>
      <c r="D1107" s="35" t="s">
        <v>27</v>
      </c>
      <c r="E1107" s="35" t="s">
        <v>4627</v>
      </c>
      <c r="F1107" s="35" t="s">
        <v>4632</v>
      </c>
      <c r="G1107" s="35">
        <v>20</v>
      </c>
      <c r="H1107" s="35" t="s">
        <v>30</v>
      </c>
      <c r="I1107" s="35" t="s">
        <v>664</v>
      </c>
      <c r="J1107" s="35" t="s">
        <v>4629</v>
      </c>
      <c r="K1107" s="35" t="s">
        <v>4565</v>
      </c>
      <c r="L1107" s="33" t="s">
        <v>34</v>
      </c>
      <c r="M1107" s="33" t="s">
        <v>2800</v>
      </c>
      <c r="N1107" s="33" t="s">
        <v>354</v>
      </c>
      <c r="O1107" s="52" t="s">
        <v>355</v>
      </c>
      <c r="P1107" s="53" t="s">
        <v>356</v>
      </c>
      <c r="Q1107" s="35" t="s">
        <v>357</v>
      </c>
      <c r="R1107" s="35" t="s">
        <v>664</v>
      </c>
      <c r="S1107" s="36" t="s">
        <v>358</v>
      </c>
    </row>
    <row r="1108" s="15" customFormat="1" ht="54" spans="1:19">
      <c r="A1108" s="87" t="s">
        <v>4633</v>
      </c>
      <c r="B1108" s="35" t="s">
        <v>4031</v>
      </c>
      <c r="C1108" s="106" t="s">
        <v>4576</v>
      </c>
      <c r="D1108" s="35" t="s">
        <v>27</v>
      </c>
      <c r="E1108" s="35" t="s">
        <v>4627</v>
      </c>
      <c r="F1108" s="35" t="s">
        <v>4634</v>
      </c>
      <c r="G1108" s="35">
        <v>20</v>
      </c>
      <c r="H1108" s="35" t="s">
        <v>30</v>
      </c>
      <c r="I1108" s="35" t="s">
        <v>664</v>
      </c>
      <c r="J1108" s="35" t="s">
        <v>4629</v>
      </c>
      <c r="K1108" s="35" t="s">
        <v>4565</v>
      </c>
      <c r="L1108" s="33" t="s">
        <v>34</v>
      </c>
      <c r="M1108" s="33" t="s">
        <v>2800</v>
      </c>
      <c r="N1108" s="33" t="s">
        <v>354</v>
      </c>
      <c r="O1108" s="52" t="s">
        <v>355</v>
      </c>
      <c r="P1108" s="53" t="s">
        <v>356</v>
      </c>
      <c r="Q1108" s="35" t="s">
        <v>357</v>
      </c>
      <c r="R1108" s="35" t="s">
        <v>664</v>
      </c>
      <c r="S1108" s="36" t="s">
        <v>358</v>
      </c>
    </row>
    <row r="1109" s="15" customFormat="1" ht="54" spans="1:19">
      <c r="A1109" s="87" t="s">
        <v>4635</v>
      </c>
      <c r="B1109" s="35" t="s">
        <v>4031</v>
      </c>
      <c r="C1109" s="106" t="s">
        <v>4576</v>
      </c>
      <c r="D1109" s="35" t="s">
        <v>27</v>
      </c>
      <c r="E1109" s="35" t="s">
        <v>4636</v>
      </c>
      <c r="F1109" s="35" t="s">
        <v>4637</v>
      </c>
      <c r="G1109" s="35">
        <v>30</v>
      </c>
      <c r="H1109" s="35" t="s">
        <v>30</v>
      </c>
      <c r="I1109" s="35" t="s">
        <v>664</v>
      </c>
      <c r="J1109" s="35" t="s">
        <v>4638</v>
      </c>
      <c r="K1109" s="35" t="s">
        <v>4565</v>
      </c>
      <c r="L1109" s="33" t="s">
        <v>34</v>
      </c>
      <c r="M1109" s="33" t="s">
        <v>2800</v>
      </c>
      <c r="N1109" s="33" t="s">
        <v>354</v>
      </c>
      <c r="O1109" s="52" t="s">
        <v>355</v>
      </c>
      <c r="P1109" s="53" t="s">
        <v>356</v>
      </c>
      <c r="Q1109" s="35" t="s">
        <v>357</v>
      </c>
      <c r="R1109" s="35" t="s">
        <v>664</v>
      </c>
      <c r="S1109" s="36" t="s">
        <v>358</v>
      </c>
    </row>
    <row r="1110" s="15" customFormat="1" ht="54" spans="1:19">
      <c r="A1110" s="87" t="s">
        <v>4639</v>
      </c>
      <c r="B1110" s="35" t="s">
        <v>4031</v>
      </c>
      <c r="C1110" s="106" t="s">
        <v>4640</v>
      </c>
      <c r="D1110" s="35" t="s">
        <v>27</v>
      </c>
      <c r="E1110" s="35" t="s">
        <v>4636</v>
      </c>
      <c r="F1110" s="35" t="s">
        <v>4641</v>
      </c>
      <c r="G1110" s="35">
        <v>70</v>
      </c>
      <c r="H1110" s="35" t="s">
        <v>30</v>
      </c>
      <c r="I1110" s="35" t="s">
        <v>664</v>
      </c>
      <c r="J1110" s="35" t="s">
        <v>4638</v>
      </c>
      <c r="K1110" s="35" t="s">
        <v>4565</v>
      </c>
      <c r="L1110" s="33" t="s">
        <v>34</v>
      </c>
      <c r="M1110" s="33" t="s">
        <v>2800</v>
      </c>
      <c r="N1110" s="33" t="s">
        <v>354</v>
      </c>
      <c r="O1110" s="52" t="s">
        <v>355</v>
      </c>
      <c r="P1110" s="53" t="s">
        <v>356</v>
      </c>
      <c r="Q1110" s="35" t="s">
        <v>357</v>
      </c>
      <c r="R1110" s="35" t="s">
        <v>664</v>
      </c>
      <c r="S1110" s="36" t="s">
        <v>358</v>
      </c>
    </row>
    <row r="1111" s="15" customFormat="1" ht="54" spans="1:19">
      <c r="A1111" s="87" t="s">
        <v>4642</v>
      </c>
      <c r="B1111" s="35" t="s">
        <v>4031</v>
      </c>
      <c r="C1111" s="106" t="s">
        <v>4576</v>
      </c>
      <c r="D1111" s="35" t="s">
        <v>27</v>
      </c>
      <c r="E1111" s="35" t="s">
        <v>4636</v>
      </c>
      <c r="F1111" s="35" t="s">
        <v>4643</v>
      </c>
      <c r="G1111" s="35">
        <v>30</v>
      </c>
      <c r="H1111" s="35" t="s">
        <v>30</v>
      </c>
      <c r="I1111" s="35" t="s">
        <v>664</v>
      </c>
      <c r="J1111" s="35" t="s">
        <v>4638</v>
      </c>
      <c r="K1111" s="35" t="s">
        <v>4565</v>
      </c>
      <c r="L1111" s="33" t="s">
        <v>34</v>
      </c>
      <c r="M1111" s="33" t="s">
        <v>2800</v>
      </c>
      <c r="N1111" s="33" t="s">
        <v>354</v>
      </c>
      <c r="O1111" s="52" t="s">
        <v>355</v>
      </c>
      <c r="P1111" s="53" t="s">
        <v>356</v>
      </c>
      <c r="Q1111" s="35" t="s">
        <v>357</v>
      </c>
      <c r="R1111" s="35" t="s">
        <v>664</v>
      </c>
      <c r="S1111" s="36" t="s">
        <v>358</v>
      </c>
    </row>
    <row r="1112" s="15" customFormat="1" ht="162" spans="1:19">
      <c r="A1112" s="87" t="s">
        <v>4644</v>
      </c>
      <c r="B1112" s="35" t="s">
        <v>4031</v>
      </c>
      <c r="C1112" s="50" t="s">
        <v>4645</v>
      </c>
      <c r="D1112" s="35" t="s">
        <v>27</v>
      </c>
      <c r="E1112" s="35" t="s">
        <v>4646</v>
      </c>
      <c r="F1112" s="35" t="s">
        <v>4647</v>
      </c>
      <c r="G1112" s="35">
        <v>388</v>
      </c>
      <c r="H1112" s="35" t="s">
        <v>30</v>
      </c>
      <c r="I1112" s="35" t="s">
        <v>664</v>
      </c>
      <c r="J1112" s="35" t="s">
        <v>4648</v>
      </c>
      <c r="K1112" s="35" t="s">
        <v>4649</v>
      </c>
      <c r="L1112" s="35" t="s">
        <v>34</v>
      </c>
      <c r="M1112" s="35" t="s">
        <v>2800</v>
      </c>
      <c r="N1112" s="35" t="s">
        <v>354</v>
      </c>
      <c r="O1112" s="52" t="s">
        <v>355</v>
      </c>
      <c r="P1112" s="50" t="s">
        <v>356</v>
      </c>
      <c r="Q1112" s="35" t="s">
        <v>357</v>
      </c>
      <c r="R1112" s="35" t="s">
        <v>664</v>
      </c>
      <c r="S1112" s="36" t="s">
        <v>358</v>
      </c>
    </row>
    <row r="1113" s="15" customFormat="1" ht="54" spans="1:19">
      <c r="A1113" s="87" t="s">
        <v>4650</v>
      </c>
      <c r="B1113" s="35" t="s">
        <v>4031</v>
      </c>
      <c r="C1113" s="50" t="s">
        <v>4651</v>
      </c>
      <c r="D1113" s="35" t="s">
        <v>27</v>
      </c>
      <c r="E1113" s="35" t="s">
        <v>4652</v>
      </c>
      <c r="F1113" s="35" t="s">
        <v>4653</v>
      </c>
      <c r="G1113" s="35">
        <v>40</v>
      </c>
      <c r="H1113" s="35" t="s">
        <v>30</v>
      </c>
      <c r="I1113" s="35" t="s">
        <v>664</v>
      </c>
      <c r="J1113" s="35" t="s">
        <v>4652</v>
      </c>
      <c r="K1113" s="35" t="s">
        <v>4654</v>
      </c>
      <c r="L1113" s="33" t="s">
        <v>34</v>
      </c>
      <c r="M1113" s="33" t="s">
        <v>2800</v>
      </c>
      <c r="N1113" s="33" t="s">
        <v>354</v>
      </c>
      <c r="O1113" s="52" t="s">
        <v>355</v>
      </c>
      <c r="P1113" s="50" t="s">
        <v>356</v>
      </c>
      <c r="Q1113" s="35" t="s">
        <v>357</v>
      </c>
      <c r="R1113" s="35" t="s">
        <v>664</v>
      </c>
      <c r="S1113" s="36" t="s">
        <v>358</v>
      </c>
    </row>
    <row r="1114" s="6" customFormat="1" ht="54" spans="1:19">
      <c r="A1114" s="87" t="s">
        <v>4655</v>
      </c>
      <c r="B1114" s="35" t="s">
        <v>4031</v>
      </c>
      <c r="C1114" s="50" t="s">
        <v>4656</v>
      </c>
      <c r="D1114" s="35" t="s">
        <v>27</v>
      </c>
      <c r="E1114" s="35" t="s">
        <v>1153</v>
      </c>
      <c r="F1114" s="35" t="s">
        <v>4657</v>
      </c>
      <c r="G1114" s="36">
        <v>70</v>
      </c>
      <c r="H1114" s="35" t="s">
        <v>30</v>
      </c>
      <c r="I1114" s="35" t="s">
        <v>664</v>
      </c>
      <c r="J1114" s="37" t="s">
        <v>4658</v>
      </c>
      <c r="K1114" s="35" t="s">
        <v>4659</v>
      </c>
      <c r="L1114" s="33" t="s">
        <v>34</v>
      </c>
      <c r="M1114" s="33" t="s">
        <v>2800</v>
      </c>
      <c r="N1114" s="33" t="s">
        <v>354</v>
      </c>
      <c r="O1114" s="52" t="s">
        <v>355</v>
      </c>
      <c r="P1114" s="50" t="s">
        <v>356</v>
      </c>
      <c r="Q1114" s="35" t="s">
        <v>357</v>
      </c>
      <c r="R1114" s="35" t="s">
        <v>664</v>
      </c>
      <c r="S1114" s="36" t="s">
        <v>358</v>
      </c>
    </row>
    <row r="1115" s="6" customFormat="1" ht="54" spans="1:19">
      <c r="A1115" s="87" t="s">
        <v>4660</v>
      </c>
      <c r="B1115" s="35" t="s">
        <v>4031</v>
      </c>
      <c r="C1115" s="50" t="s">
        <v>4661</v>
      </c>
      <c r="D1115" s="35" t="s">
        <v>27</v>
      </c>
      <c r="E1115" s="35" t="s">
        <v>4662</v>
      </c>
      <c r="F1115" s="35" t="s">
        <v>4663</v>
      </c>
      <c r="G1115" s="36">
        <v>70</v>
      </c>
      <c r="H1115" s="35" t="s">
        <v>30</v>
      </c>
      <c r="I1115" s="35" t="s">
        <v>664</v>
      </c>
      <c r="J1115" s="37" t="s">
        <v>4664</v>
      </c>
      <c r="K1115" s="37" t="s">
        <v>4665</v>
      </c>
      <c r="L1115" s="33" t="s">
        <v>34</v>
      </c>
      <c r="M1115" s="33" t="s">
        <v>2800</v>
      </c>
      <c r="N1115" s="33" t="s">
        <v>354</v>
      </c>
      <c r="O1115" s="52" t="s">
        <v>355</v>
      </c>
      <c r="P1115" s="50" t="s">
        <v>356</v>
      </c>
      <c r="Q1115" s="35" t="s">
        <v>357</v>
      </c>
      <c r="R1115" s="35" t="s">
        <v>664</v>
      </c>
      <c r="S1115" s="36" t="s">
        <v>358</v>
      </c>
    </row>
    <row r="1116" s="6" customFormat="1" ht="54" spans="1:19">
      <c r="A1116" s="87" t="s">
        <v>4666</v>
      </c>
      <c r="B1116" s="35" t="s">
        <v>4031</v>
      </c>
      <c r="C1116" s="50" t="s">
        <v>4667</v>
      </c>
      <c r="D1116" s="35" t="s">
        <v>27</v>
      </c>
      <c r="E1116" s="35" t="s">
        <v>4668</v>
      </c>
      <c r="F1116" s="35" t="s">
        <v>4669</v>
      </c>
      <c r="G1116" s="36">
        <v>60</v>
      </c>
      <c r="H1116" s="35" t="s">
        <v>30</v>
      </c>
      <c r="I1116" s="35" t="s">
        <v>664</v>
      </c>
      <c r="J1116" s="37" t="s">
        <v>4670</v>
      </c>
      <c r="K1116" s="37" t="s">
        <v>4671</v>
      </c>
      <c r="L1116" s="33" t="s">
        <v>34</v>
      </c>
      <c r="M1116" s="33" t="s">
        <v>2800</v>
      </c>
      <c r="N1116" s="33" t="s">
        <v>354</v>
      </c>
      <c r="O1116" s="52" t="s">
        <v>355</v>
      </c>
      <c r="P1116" s="50" t="s">
        <v>356</v>
      </c>
      <c r="Q1116" s="35" t="s">
        <v>357</v>
      </c>
      <c r="R1116" s="35" t="s">
        <v>664</v>
      </c>
      <c r="S1116" s="36" t="s">
        <v>358</v>
      </c>
    </row>
    <row r="1117" s="6" customFormat="1" ht="54" spans="1:19">
      <c r="A1117" s="87" t="s">
        <v>4672</v>
      </c>
      <c r="B1117" s="35" t="s">
        <v>4031</v>
      </c>
      <c r="C1117" s="50" t="s">
        <v>4673</v>
      </c>
      <c r="D1117" s="35" t="s">
        <v>27</v>
      </c>
      <c r="E1117" s="35" t="s">
        <v>4674</v>
      </c>
      <c r="F1117" s="35" t="s">
        <v>4675</v>
      </c>
      <c r="G1117" s="36">
        <v>40</v>
      </c>
      <c r="H1117" s="35" t="s">
        <v>30</v>
      </c>
      <c r="I1117" s="35" t="s">
        <v>664</v>
      </c>
      <c r="J1117" s="37" t="s">
        <v>4676</v>
      </c>
      <c r="K1117" s="37" t="s">
        <v>4677</v>
      </c>
      <c r="L1117" s="33" t="s">
        <v>34</v>
      </c>
      <c r="M1117" s="33" t="s">
        <v>2800</v>
      </c>
      <c r="N1117" s="33" t="s">
        <v>354</v>
      </c>
      <c r="O1117" s="52" t="s">
        <v>355</v>
      </c>
      <c r="P1117" s="50" t="s">
        <v>356</v>
      </c>
      <c r="Q1117" s="35" t="s">
        <v>357</v>
      </c>
      <c r="R1117" s="35" t="s">
        <v>664</v>
      </c>
      <c r="S1117" s="36" t="s">
        <v>358</v>
      </c>
    </row>
    <row r="1118" s="6" customFormat="1" ht="54" spans="1:19">
      <c r="A1118" s="87" t="s">
        <v>4678</v>
      </c>
      <c r="B1118" s="35" t="s">
        <v>4031</v>
      </c>
      <c r="C1118" s="50" t="s">
        <v>4679</v>
      </c>
      <c r="D1118" s="35" t="s">
        <v>27</v>
      </c>
      <c r="E1118" s="35" t="s">
        <v>4680</v>
      </c>
      <c r="F1118" s="35" t="s">
        <v>4681</v>
      </c>
      <c r="G1118" s="36">
        <v>50</v>
      </c>
      <c r="H1118" s="35" t="s">
        <v>30</v>
      </c>
      <c r="I1118" s="35" t="s">
        <v>664</v>
      </c>
      <c r="J1118" s="37" t="s">
        <v>4682</v>
      </c>
      <c r="K1118" s="37" t="s">
        <v>4683</v>
      </c>
      <c r="L1118" s="33" t="s">
        <v>34</v>
      </c>
      <c r="M1118" s="33" t="s">
        <v>2800</v>
      </c>
      <c r="N1118" s="33" t="s">
        <v>354</v>
      </c>
      <c r="O1118" s="52" t="s">
        <v>355</v>
      </c>
      <c r="P1118" s="50" t="s">
        <v>356</v>
      </c>
      <c r="Q1118" s="35" t="s">
        <v>357</v>
      </c>
      <c r="R1118" s="35" t="s">
        <v>664</v>
      </c>
      <c r="S1118" s="36" t="s">
        <v>358</v>
      </c>
    </row>
    <row r="1119" s="6" customFormat="1" ht="54" spans="1:19">
      <c r="A1119" s="87" t="s">
        <v>4684</v>
      </c>
      <c r="B1119" s="35" t="s">
        <v>4031</v>
      </c>
      <c r="C1119" s="50" t="s">
        <v>4685</v>
      </c>
      <c r="D1119" s="35" t="s">
        <v>27</v>
      </c>
      <c r="E1119" s="35" t="s">
        <v>4686</v>
      </c>
      <c r="F1119" s="35" t="s">
        <v>4687</v>
      </c>
      <c r="G1119" s="36">
        <v>40</v>
      </c>
      <c r="H1119" s="35" t="s">
        <v>30</v>
      </c>
      <c r="I1119" s="35" t="s">
        <v>664</v>
      </c>
      <c r="J1119" s="37" t="s">
        <v>4688</v>
      </c>
      <c r="K1119" s="37" t="s">
        <v>4689</v>
      </c>
      <c r="L1119" s="33" t="s">
        <v>34</v>
      </c>
      <c r="M1119" s="33" t="s">
        <v>2800</v>
      </c>
      <c r="N1119" s="33" t="s">
        <v>354</v>
      </c>
      <c r="O1119" s="52" t="s">
        <v>355</v>
      </c>
      <c r="P1119" s="50" t="s">
        <v>356</v>
      </c>
      <c r="Q1119" s="35" t="s">
        <v>357</v>
      </c>
      <c r="R1119" s="35" t="s">
        <v>664</v>
      </c>
      <c r="S1119" s="36" t="s">
        <v>358</v>
      </c>
    </row>
    <row r="1120" s="6" customFormat="1" ht="54" spans="1:19">
      <c r="A1120" s="87" t="s">
        <v>4690</v>
      </c>
      <c r="B1120" s="35" t="s">
        <v>4031</v>
      </c>
      <c r="C1120" s="50" t="s">
        <v>4691</v>
      </c>
      <c r="D1120" s="35" t="s">
        <v>27</v>
      </c>
      <c r="E1120" s="35" t="s">
        <v>4692</v>
      </c>
      <c r="F1120" s="35" t="s">
        <v>4693</v>
      </c>
      <c r="G1120" s="36">
        <v>70</v>
      </c>
      <c r="H1120" s="35" t="s">
        <v>30</v>
      </c>
      <c r="I1120" s="35" t="s">
        <v>664</v>
      </c>
      <c r="J1120" s="37" t="s">
        <v>4694</v>
      </c>
      <c r="K1120" s="37" t="s">
        <v>4695</v>
      </c>
      <c r="L1120" s="33" t="s">
        <v>34</v>
      </c>
      <c r="M1120" s="33" t="s">
        <v>2800</v>
      </c>
      <c r="N1120" s="33" t="s">
        <v>354</v>
      </c>
      <c r="O1120" s="52" t="s">
        <v>355</v>
      </c>
      <c r="P1120" s="50" t="s">
        <v>356</v>
      </c>
      <c r="Q1120" s="35" t="s">
        <v>357</v>
      </c>
      <c r="R1120" s="35" t="s">
        <v>664</v>
      </c>
      <c r="S1120" s="36" t="s">
        <v>358</v>
      </c>
    </row>
    <row r="1121" s="15" customFormat="1" ht="54" spans="1:19">
      <c r="A1121" s="87" t="s">
        <v>4696</v>
      </c>
      <c r="B1121" s="35" t="s">
        <v>4031</v>
      </c>
      <c r="C1121" s="50" t="s">
        <v>4697</v>
      </c>
      <c r="D1121" s="35" t="s">
        <v>27</v>
      </c>
      <c r="E1121" s="35" t="s">
        <v>4698</v>
      </c>
      <c r="F1121" s="35" t="s">
        <v>4699</v>
      </c>
      <c r="G1121" s="36">
        <v>46</v>
      </c>
      <c r="H1121" s="35" t="s">
        <v>30</v>
      </c>
      <c r="I1121" s="35" t="s">
        <v>664</v>
      </c>
      <c r="J1121" s="35" t="s">
        <v>4700</v>
      </c>
      <c r="K1121" s="35" t="s">
        <v>4701</v>
      </c>
      <c r="L1121" s="33" t="s">
        <v>34</v>
      </c>
      <c r="M1121" s="33" t="s">
        <v>2800</v>
      </c>
      <c r="N1121" s="33" t="s">
        <v>354</v>
      </c>
      <c r="O1121" s="52" t="s">
        <v>355</v>
      </c>
      <c r="P1121" s="50" t="s">
        <v>356</v>
      </c>
      <c r="Q1121" s="35" t="s">
        <v>357</v>
      </c>
      <c r="R1121" s="35" t="s">
        <v>664</v>
      </c>
      <c r="S1121" s="36" t="s">
        <v>358</v>
      </c>
    </row>
    <row r="1122" s="15" customFormat="1" ht="54" spans="1:19">
      <c r="A1122" s="87" t="s">
        <v>4702</v>
      </c>
      <c r="B1122" s="35" t="s">
        <v>4031</v>
      </c>
      <c r="C1122" s="50" t="s">
        <v>4697</v>
      </c>
      <c r="D1122" s="35" t="s">
        <v>27</v>
      </c>
      <c r="E1122" s="35" t="s">
        <v>4703</v>
      </c>
      <c r="F1122" s="35" t="s">
        <v>4704</v>
      </c>
      <c r="G1122" s="36">
        <v>58</v>
      </c>
      <c r="H1122" s="35" t="s">
        <v>30</v>
      </c>
      <c r="I1122" s="35" t="s">
        <v>664</v>
      </c>
      <c r="J1122" s="35" t="s">
        <v>4700</v>
      </c>
      <c r="K1122" s="35" t="s">
        <v>4701</v>
      </c>
      <c r="L1122" s="33" t="s">
        <v>34</v>
      </c>
      <c r="M1122" s="33" t="s">
        <v>2800</v>
      </c>
      <c r="N1122" s="33" t="s">
        <v>354</v>
      </c>
      <c r="O1122" s="52" t="s">
        <v>355</v>
      </c>
      <c r="P1122" s="50" t="s">
        <v>356</v>
      </c>
      <c r="Q1122" s="35" t="s">
        <v>357</v>
      </c>
      <c r="R1122" s="35" t="s">
        <v>664</v>
      </c>
      <c r="S1122" s="36" t="s">
        <v>358</v>
      </c>
    </row>
    <row r="1123" s="16" customFormat="1" ht="54" spans="1:19">
      <c r="A1123" s="87" t="s">
        <v>4705</v>
      </c>
      <c r="B1123" s="35" t="s">
        <v>4031</v>
      </c>
      <c r="C1123" s="50" t="s">
        <v>4706</v>
      </c>
      <c r="D1123" s="35" t="s">
        <v>27</v>
      </c>
      <c r="E1123" s="36" t="s">
        <v>4707</v>
      </c>
      <c r="F1123" s="35" t="s">
        <v>4708</v>
      </c>
      <c r="G1123" s="36">
        <v>36.72</v>
      </c>
      <c r="H1123" s="35" t="s">
        <v>30</v>
      </c>
      <c r="I1123" s="35" t="s">
        <v>664</v>
      </c>
      <c r="J1123" s="35" t="s">
        <v>4700</v>
      </c>
      <c r="K1123" s="35" t="s">
        <v>4701</v>
      </c>
      <c r="L1123" s="33" t="s">
        <v>34</v>
      </c>
      <c r="M1123" s="33" t="s">
        <v>2800</v>
      </c>
      <c r="N1123" s="33" t="s">
        <v>354</v>
      </c>
      <c r="O1123" s="52" t="s">
        <v>355</v>
      </c>
      <c r="P1123" s="50" t="s">
        <v>356</v>
      </c>
      <c r="Q1123" s="35" t="s">
        <v>357</v>
      </c>
      <c r="R1123" s="35" t="s">
        <v>664</v>
      </c>
      <c r="S1123" s="36" t="s">
        <v>358</v>
      </c>
    </row>
    <row r="1124" s="16" customFormat="1" ht="54" spans="1:19">
      <c r="A1124" s="87" t="s">
        <v>4709</v>
      </c>
      <c r="B1124" s="35" t="s">
        <v>4031</v>
      </c>
      <c r="C1124" s="50" t="s">
        <v>4710</v>
      </c>
      <c r="D1124" s="35" t="s">
        <v>27</v>
      </c>
      <c r="E1124" s="36" t="s">
        <v>4711</v>
      </c>
      <c r="F1124" s="35" t="s">
        <v>4712</v>
      </c>
      <c r="G1124" s="36">
        <v>85</v>
      </c>
      <c r="H1124" s="35" t="s">
        <v>30</v>
      </c>
      <c r="I1124" s="35" t="s">
        <v>664</v>
      </c>
      <c r="J1124" s="35" t="s">
        <v>4713</v>
      </c>
      <c r="K1124" s="35" t="s">
        <v>4714</v>
      </c>
      <c r="L1124" s="33" t="s">
        <v>34</v>
      </c>
      <c r="M1124" s="33" t="s">
        <v>2800</v>
      </c>
      <c r="N1124" s="33" t="s">
        <v>354</v>
      </c>
      <c r="O1124" s="52" t="s">
        <v>355</v>
      </c>
      <c r="P1124" s="50" t="s">
        <v>356</v>
      </c>
      <c r="Q1124" s="35" t="s">
        <v>357</v>
      </c>
      <c r="R1124" s="35" t="s">
        <v>664</v>
      </c>
      <c r="S1124" s="36" t="s">
        <v>358</v>
      </c>
    </row>
    <row r="1125" s="16" customFormat="1" ht="54" spans="1:19">
      <c r="A1125" s="87" t="s">
        <v>4715</v>
      </c>
      <c r="B1125" s="35" t="s">
        <v>4031</v>
      </c>
      <c r="C1125" s="50" t="s">
        <v>4716</v>
      </c>
      <c r="D1125" s="35" t="s">
        <v>27</v>
      </c>
      <c r="E1125" s="36" t="s">
        <v>4717</v>
      </c>
      <c r="F1125" s="35" t="s">
        <v>4718</v>
      </c>
      <c r="G1125" s="36">
        <v>24.5</v>
      </c>
      <c r="H1125" s="35" t="s">
        <v>30</v>
      </c>
      <c r="I1125" s="35" t="s">
        <v>664</v>
      </c>
      <c r="J1125" s="35" t="s">
        <v>4719</v>
      </c>
      <c r="K1125" s="35" t="s">
        <v>4720</v>
      </c>
      <c r="L1125" s="33" t="s">
        <v>34</v>
      </c>
      <c r="M1125" s="33" t="s">
        <v>2800</v>
      </c>
      <c r="N1125" s="33" t="s">
        <v>354</v>
      </c>
      <c r="O1125" s="52" t="s">
        <v>355</v>
      </c>
      <c r="P1125" s="50" t="s">
        <v>356</v>
      </c>
      <c r="Q1125" s="35" t="s">
        <v>357</v>
      </c>
      <c r="R1125" s="35" t="s">
        <v>664</v>
      </c>
      <c r="S1125" s="36" t="s">
        <v>358</v>
      </c>
    </row>
    <row r="1126" s="16" customFormat="1" ht="54" spans="1:19">
      <c r="A1126" s="87" t="s">
        <v>4721</v>
      </c>
      <c r="B1126" s="35" t="s">
        <v>4031</v>
      </c>
      <c r="C1126" s="50" t="s">
        <v>4722</v>
      </c>
      <c r="D1126" s="35" t="s">
        <v>27</v>
      </c>
      <c r="E1126" s="36" t="s">
        <v>4723</v>
      </c>
      <c r="F1126" s="35" t="s">
        <v>4724</v>
      </c>
      <c r="G1126" s="36">
        <v>21</v>
      </c>
      <c r="H1126" s="35" t="s">
        <v>30</v>
      </c>
      <c r="I1126" s="35" t="s">
        <v>664</v>
      </c>
      <c r="J1126" s="35" t="s">
        <v>4725</v>
      </c>
      <c r="K1126" s="35" t="s">
        <v>4726</v>
      </c>
      <c r="L1126" s="33" t="s">
        <v>34</v>
      </c>
      <c r="M1126" s="33" t="s">
        <v>2800</v>
      </c>
      <c r="N1126" s="33" t="s">
        <v>354</v>
      </c>
      <c r="O1126" s="52" t="s">
        <v>355</v>
      </c>
      <c r="P1126" s="50" t="s">
        <v>356</v>
      </c>
      <c r="Q1126" s="35" t="s">
        <v>357</v>
      </c>
      <c r="R1126" s="35" t="s">
        <v>664</v>
      </c>
      <c r="S1126" s="36" t="s">
        <v>358</v>
      </c>
    </row>
    <row r="1127" s="16" customFormat="1" ht="54" spans="1:19">
      <c r="A1127" s="87" t="s">
        <v>4727</v>
      </c>
      <c r="B1127" s="35" t="s">
        <v>4031</v>
      </c>
      <c r="C1127" s="50" t="s">
        <v>4728</v>
      </c>
      <c r="D1127" s="35" t="s">
        <v>27</v>
      </c>
      <c r="E1127" s="36" t="s">
        <v>4729</v>
      </c>
      <c r="F1127" s="35" t="s">
        <v>4730</v>
      </c>
      <c r="G1127" s="36">
        <v>23</v>
      </c>
      <c r="H1127" s="35" t="s">
        <v>30</v>
      </c>
      <c r="I1127" s="35" t="s">
        <v>664</v>
      </c>
      <c r="J1127" s="35" t="s">
        <v>4731</v>
      </c>
      <c r="K1127" s="35" t="s">
        <v>4732</v>
      </c>
      <c r="L1127" s="33" t="s">
        <v>34</v>
      </c>
      <c r="M1127" s="33" t="s">
        <v>2800</v>
      </c>
      <c r="N1127" s="33" t="s">
        <v>354</v>
      </c>
      <c r="O1127" s="52" t="s">
        <v>355</v>
      </c>
      <c r="P1127" s="50" t="s">
        <v>356</v>
      </c>
      <c r="Q1127" s="35" t="s">
        <v>357</v>
      </c>
      <c r="R1127" s="35" t="s">
        <v>664</v>
      </c>
      <c r="S1127" s="36" t="s">
        <v>358</v>
      </c>
    </row>
    <row r="1128" s="16" customFormat="1" ht="54" spans="1:19">
      <c r="A1128" s="87" t="s">
        <v>4733</v>
      </c>
      <c r="B1128" s="35" t="s">
        <v>4031</v>
      </c>
      <c r="C1128" s="50" t="s">
        <v>4734</v>
      </c>
      <c r="D1128" s="35" t="s">
        <v>27</v>
      </c>
      <c r="E1128" s="36" t="s">
        <v>4735</v>
      </c>
      <c r="F1128" s="35" t="s">
        <v>4736</v>
      </c>
      <c r="G1128" s="36">
        <v>29.5</v>
      </c>
      <c r="H1128" s="35" t="s">
        <v>30</v>
      </c>
      <c r="I1128" s="35" t="s">
        <v>664</v>
      </c>
      <c r="J1128" s="35" t="s">
        <v>4737</v>
      </c>
      <c r="K1128" s="35" t="s">
        <v>4738</v>
      </c>
      <c r="L1128" s="33" t="s">
        <v>34</v>
      </c>
      <c r="M1128" s="33" t="s">
        <v>2800</v>
      </c>
      <c r="N1128" s="33" t="s">
        <v>354</v>
      </c>
      <c r="O1128" s="52" t="s">
        <v>355</v>
      </c>
      <c r="P1128" s="50" t="s">
        <v>356</v>
      </c>
      <c r="Q1128" s="35" t="s">
        <v>357</v>
      </c>
      <c r="R1128" s="35" t="s">
        <v>664</v>
      </c>
      <c r="S1128" s="36" t="s">
        <v>358</v>
      </c>
    </row>
    <row r="1129" s="15" customFormat="1" ht="81" spans="1:19">
      <c r="A1129" s="87" t="s">
        <v>4739</v>
      </c>
      <c r="B1129" s="35" t="s">
        <v>4031</v>
      </c>
      <c r="C1129" s="50" t="s">
        <v>4531</v>
      </c>
      <c r="D1129" s="35" t="s">
        <v>27</v>
      </c>
      <c r="E1129" s="35" t="s">
        <v>4532</v>
      </c>
      <c r="F1129" s="35" t="s">
        <v>4533</v>
      </c>
      <c r="G1129" s="36">
        <v>180</v>
      </c>
      <c r="H1129" s="35" t="s">
        <v>30</v>
      </c>
      <c r="I1129" s="35" t="s">
        <v>664</v>
      </c>
      <c r="J1129" s="35" t="s">
        <v>4534</v>
      </c>
      <c r="K1129" s="35" t="s">
        <v>4535</v>
      </c>
      <c r="L1129" s="33" t="s">
        <v>34</v>
      </c>
      <c r="M1129" s="33" t="s">
        <v>2800</v>
      </c>
      <c r="N1129" s="33" t="s">
        <v>354</v>
      </c>
      <c r="O1129" s="52" t="s">
        <v>355</v>
      </c>
      <c r="P1129" s="50" t="s">
        <v>356</v>
      </c>
      <c r="Q1129" s="35" t="s">
        <v>357</v>
      </c>
      <c r="R1129" s="35" t="s">
        <v>664</v>
      </c>
      <c r="S1129" s="36" t="s">
        <v>358</v>
      </c>
    </row>
    <row r="1130" s="15" customFormat="1" ht="54" spans="1:19">
      <c r="A1130" s="87" t="s">
        <v>4740</v>
      </c>
      <c r="B1130" s="35" t="s">
        <v>4031</v>
      </c>
      <c r="C1130" s="50" t="s">
        <v>4537</v>
      </c>
      <c r="D1130" s="35" t="s">
        <v>27</v>
      </c>
      <c r="E1130" s="36" t="s">
        <v>4538</v>
      </c>
      <c r="F1130" s="35" t="s">
        <v>4539</v>
      </c>
      <c r="G1130" s="36">
        <v>15</v>
      </c>
      <c r="H1130" s="35" t="s">
        <v>30</v>
      </c>
      <c r="I1130" s="35" t="s">
        <v>664</v>
      </c>
      <c r="J1130" s="35" t="s">
        <v>4540</v>
      </c>
      <c r="K1130" s="113" t="s">
        <v>4541</v>
      </c>
      <c r="L1130" s="33" t="s">
        <v>34</v>
      </c>
      <c r="M1130" s="33" t="s">
        <v>2800</v>
      </c>
      <c r="N1130" s="33" t="s">
        <v>354</v>
      </c>
      <c r="O1130" s="52" t="s">
        <v>355</v>
      </c>
      <c r="P1130" s="50" t="s">
        <v>356</v>
      </c>
      <c r="Q1130" s="35" t="s">
        <v>357</v>
      </c>
      <c r="R1130" s="35" t="s">
        <v>664</v>
      </c>
      <c r="S1130" s="36" t="s">
        <v>358</v>
      </c>
    </row>
    <row r="1131" s="15" customFormat="1" ht="54" spans="1:19">
      <c r="A1131" s="87" t="s">
        <v>4741</v>
      </c>
      <c r="B1131" s="35" t="s">
        <v>4031</v>
      </c>
      <c r="C1131" s="50" t="s">
        <v>4742</v>
      </c>
      <c r="D1131" s="35" t="s">
        <v>27</v>
      </c>
      <c r="E1131" s="36" t="s">
        <v>4743</v>
      </c>
      <c r="F1131" s="113" t="s">
        <v>4744</v>
      </c>
      <c r="G1131" s="36">
        <v>4</v>
      </c>
      <c r="H1131" s="35" t="s">
        <v>30</v>
      </c>
      <c r="I1131" s="35" t="s">
        <v>664</v>
      </c>
      <c r="J1131" s="113" t="s">
        <v>4745</v>
      </c>
      <c r="K1131" s="113" t="s">
        <v>4547</v>
      </c>
      <c r="L1131" s="33" t="s">
        <v>34</v>
      </c>
      <c r="M1131" s="33" t="s">
        <v>2800</v>
      </c>
      <c r="N1131" s="33" t="s">
        <v>354</v>
      </c>
      <c r="O1131" s="52" t="s">
        <v>355</v>
      </c>
      <c r="P1131" s="50" t="s">
        <v>356</v>
      </c>
      <c r="Q1131" s="35" t="s">
        <v>357</v>
      </c>
      <c r="R1131" s="35" t="s">
        <v>664</v>
      </c>
      <c r="S1131" s="36" t="s">
        <v>358</v>
      </c>
    </row>
    <row r="1132" s="15" customFormat="1" ht="54" spans="1:19">
      <c r="A1132" s="87" t="s">
        <v>4746</v>
      </c>
      <c r="B1132" s="35" t="s">
        <v>4031</v>
      </c>
      <c r="C1132" s="122" t="s">
        <v>4747</v>
      </c>
      <c r="D1132" s="35" t="s">
        <v>27</v>
      </c>
      <c r="E1132" s="116" t="s">
        <v>2190</v>
      </c>
      <c r="F1132" s="114" t="s">
        <v>4748</v>
      </c>
      <c r="G1132" s="116">
        <v>4.5</v>
      </c>
      <c r="H1132" s="35" t="s">
        <v>30</v>
      </c>
      <c r="I1132" s="35" t="s">
        <v>664</v>
      </c>
      <c r="J1132" s="123" t="s">
        <v>4593</v>
      </c>
      <c r="K1132" s="124" t="s">
        <v>4749</v>
      </c>
      <c r="L1132" s="33" t="s">
        <v>34</v>
      </c>
      <c r="M1132" s="33" t="s">
        <v>2800</v>
      </c>
      <c r="N1132" s="33" t="s">
        <v>354</v>
      </c>
      <c r="O1132" s="52" t="s">
        <v>355</v>
      </c>
      <c r="P1132" s="50" t="s">
        <v>356</v>
      </c>
      <c r="Q1132" s="35" t="s">
        <v>357</v>
      </c>
      <c r="R1132" s="35" t="s">
        <v>664</v>
      </c>
      <c r="S1132" s="36" t="s">
        <v>358</v>
      </c>
    </row>
    <row r="1133" s="15" customFormat="1" ht="54" spans="1:19">
      <c r="A1133" s="87" t="s">
        <v>4750</v>
      </c>
      <c r="B1133" s="35" t="s">
        <v>4031</v>
      </c>
      <c r="C1133" s="50" t="s">
        <v>4651</v>
      </c>
      <c r="D1133" s="35" t="s">
        <v>27</v>
      </c>
      <c r="E1133" s="35" t="s">
        <v>4652</v>
      </c>
      <c r="F1133" s="35" t="s">
        <v>4653</v>
      </c>
      <c r="G1133" s="35">
        <v>40</v>
      </c>
      <c r="H1133" s="35" t="s">
        <v>30</v>
      </c>
      <c r="I1133" s="35" t="s">
        <v>664</v>
      </c>
      <c r="J1133" s="35" t="s">
        <v>4652</v>
      </c>
      <c r="K1133" s="35" t="s">
        <v>4654</v>
      </c>
      <c r="L1133" s="33" t="s">
        <v>34</v>
      </c>
      <c r="M1133" s="33" t="s">
        <v>2800</v>
      </c>
      <c r="N1133" s="33" t="s">
        <v>354</v>
      </c>
      <c r="O1133" s="52" t="s">
        <v>355</v>
      </c>
      <c r="P1133" s="50" t="s">
        <v>356</v>
      </c>
      <c r="Q1133" s="35" t="s">
        <v>357</v>
      </c>
      <c r="R1133" s="35" t="s">
        <v>664</v>
      </c>
      <c r="S1133" s="36" t="s">
        <v>358</v>
      </c>
    </row>
    <row r="1134" s="15" customFormat="1" ht="54" spans="1:19">
      <c r="A1134" s="87" t="s">
        <v>4751</v>
      </c>
      <c r="B1134" s="35" t="s">
        <v>4031</v>
      </c>
      <c r="C1134" s="50" t="s">
        <v>4697</v>
      </c>
      <c r="D1134" s="35" t="s">
        <v>27</v>
      </c>
      <c r="E1134" s="36" t="s">
        <v>4698</v>
      </c>
      <c r="F1134" s="35" t="s">
        <v>4699</v>
      </c>
      <c r="G1134" s="36">
        <v>46</v>
      </c>
      <c r="H1134" s="35" t="s">
        <v>30</v>
      </c>
      <c r="I1134" s="35" t="s">
        <v>664</v>
      </c>
      <c r="J1134" s="35" t="s">
        <v>4700</v>
      </c>
      <c r="K1134" s="35" t="s">
        <v>4701</v>
      </c>
      <c r="L1134" s="33" t="s">
        <v>34</v>
      </c>
      <c r="M1134" s="33" t="s">
        <v>2800</v>
      </c>
      <c r="N1134" s="33" t="s">
        <v>354</v>
      </c>
      <c r="O1134" s="52" t="s">
        <v>355</v>
      </c>
      <c r="P1134" s="50" t="s">
        <v>356</v>
      </c>
      <c r="Q1134" s="35" t="s">
        <v>357</v>
      </c>
      <c r="R1134" s="35" t="s">
        <v>664</v>
      </c>
      <c r="S1134" s="36" t="s">
        <v>358</v>
      </c>
    </row>
    <row r="1135" s="15" customFormat="1" ht="54" spans="1:19">
      <c r="A1135" s="87" t="s">
        <v>4752</v>
      </c>
      <c r="B1135" s="35" t="s">
        <v>4031</v>
      </c>
      <c r="C1135" s="50" t="s">
        <v>4697</v>
      </c>
      <c r="D1135" s="35" t="s">
        <v>27</v>
      </c>
      <c r="E1135" s="36" t="s">
        <v>4703</v>
      </c>
      <c r="F1135" s="35" t="s">
        <v>4704</v>
      </c>
      <c r="G1135" s="36">
        <v>58</v>
      </c>
      <c r="H1135" s="35" t="s">
        <v>30</v>
      </c>
      <c r="I1135" s="35" t="s">
        <v>664</v>
      </c>
      <c r="J1135" s="35" t="s">
        <v>4700</v>
      </c>
      <c r="K1135" s="35" t="s">
        <v>4701</v>
      </c>
      <c r="L1135" s="33" t="s">
        <v>34</v>
      </c>
      <c r="M1135" s="33" t="s">
        <v>2800</v>
      </c>
      <c r="N1135" s="33" t="s">
        <v>354</v>
      </c>
      <c r="O1135" s="52" t="s">
        <v>355</v>
      </c>
      <c r="P1135" s="50" t="s">
        <v>356</v>
      </c>
      <c r="Q1135" s="35" t="s">
        <v>357</v>
      </c>
      <c r="R1135" s="35" t="s">
        <v>664</v>
      </c>
      <c r="S1135" s="36" t="s">
        <v>358</v>
      </c>
    </row>
    <row r="1136" s="13" customFormat="1" ht="54" spans="1:19">
      <c r="A1136" s="87" t="s">
        <v>4753</v>
      </c>
      <c r="B1136" s="35" t="s">
        <v>4031</v>
      </c>
      <c r="C1136" s="35" t="s">
        <v>4754</v>
      </c>
      <c r="D1136" s="35" t="s">
        <v>27</v>
      </c>
      <c r="E1136" s="33" t="s">
        <v>1193</v>
      </c>
      <c r="F1136" s="35" t="s">
        <v>4755</v>
      </c>
      <c r="G1136" s="35">
        <v>8</v>
      </c>
      <c r="H1136" s="35" t="s">
        <v>30</v>
      </c>
      <c r="I1136" s="35" t="s">
        <v>664</v>
      </c>
      <c r="J1136" s="35" t="s">
        <v>4756</v>
      </c>
      <c r="K1136" s="35" t="s">
        <v>4757</v>
      </c>
      <c r="L1136" s="33" t="s">
        <v>34</v>
      </c>
      <c r="M1136" s="35" t="s">
        <v>4758</v>
      </c>
      <c r="N1136" s="33" t="s">
        <v>354</v>
      </c>
      <c r="O1136" s="52" t="s">
        <v>355</v>
      </c>
      <c r="P1136" s="50" t="s">
        <v>356</v>
      </c>
      <c r="Q1136" s="35" t="s">
        <v>357</v>
      </c>
      <c r="R1136" s="35" t="s">
        <v>664</v>
      </c>
      <c r="S1136" s="36" t="s">
        <v>358</v>
      </c>
    </row>
    <row r="1137" s="13" customFormat="1" ht="54" spans="1:19">
      <c r="A1137" s="87" t="s">
        <v>4759</v>
      </c>
      <c r="B1137" s="35" t="s">
        <v>4031</v>
      </c>
      <c r="C1137" s="35" t="s">
        <v>4760</v>
      </c>
      <c r="D1137" s="35" t="s">
        <v>27</v>
      </c>
      <c r="E1137" s="33" t="s">
        <v>1193</v>
      </c>
      <c r="F1137" s="35" t="s">
        <v>4761</v>
      </c>
      <c r="G1137" s="35">
        <v>5</v>
      </c>
      <c r="H1137" s="35" t="s">
        <v>30</v>
      </c>
      <c r="I1137" s="35" t="s">
        <v>664</v>
      </c>
      <c r="J1137" s="35" t="s">
        <v>4756</v>
      </c>
      <c r="K1137" s="35" t="s">
        <v>4757</v>
      </c>
      <c r="L1137" s="33" t="s">
        <v>34</v>
      </c>
      <c r="M1137" s="35" t="s">
        <v>4758</v>
      </c>
      <c r="N1137" s="33" t="s">
        <v>354</v>
      </c>
      <c r="O1137" s="52" t="s">
        <v>355</v>
      </c>
      <c r="P1137" s="50" t="s">
        <v>356</v>
      </c>
      <c r="Q1137" s="35" t="s">
        <v>357</v>
      </c>
      <c r="R1137" s="35" t="s">
        <v>664</v>
      </c>
      <c r="S1137" s="36" t="s">
        <v>358</v>
      </c>
    </row>
    <row r="1138" s="13" customFormat="1" ht="54" spans="1:19">
      <c r="A1138" s="87" t="s">
        <v>4762</v>
      </c>
      <c r="B1138" s="35" t="s">
        <v>4031</v>
      </c>
      <c r="C1138" s="35" t="s">
        <v>4763</v>
      </c>
      <c r="D1138" s="35" t="s">
        <v>27</v>
      </c>
      <c r="E1138" s="33" t="s">
        <v>1193</v>
      </c>
      <c r="F1138" s="35" t="s">
        <v>4764</v>
      </c>
      <c r="G1138" s="35">
        <v>22</v>
      </c>
      <c r="H1138" s="35" t="s">
        <v>30</v>
      </c>
      <c r="I1138" s="35" t="s">
        <v>664</v>
      </c>
      <c r="J1138" s="35" t="s">
        <v>4765</v>
      </c>
      <c r="K1138" s="35" t="s">
        <v>4766</v>
      </c>
      <c r="L1138" s="33" t="s">
        <v>34</v>
      </c>
      <c r="M1138" s="35" t="s">
        <v>4758</v>
      </c>
      <c r="N1138" s="33" t="s">
        <v>354</v>
      </c>
      <c r="O1138" s="52" t="s">
        <v>355</v>
      </c>
      <c r="P1138" s="50" t="s">
        <v>356</v>
      </c>
      <c r="Q1138" s="35" t="s">
        <v>357</v>
      </c>
      <c r="R1138" s="35" t="s">
        <v>664</v>
      </c>
      <c r="S1138" s="36" t="s">
        <v>358</v>
      </c>
    </row>
    <row r="1139" s="13" customFormat="1" ht="135" spans="1:19">
      <c r="A1139" s="87" t="s">
        <v>4767</v>
      </c>
      <c r="B1139" s="35" t="s">
        <v>4031</v>
      </c>
      <c r="C1139" s="35" t="s">
        <v>4768</v>
      </c>
      <c r="D1139" s="35" t="s">
        <v>27</v>
      </c>
      <c r="E1139" s="33" t="s">
        <v>1193</v>
      </c>
      <c r="F1139" s="35" t="s">
        <v>4769</v>
      </c>
      <c r="G1139" s="35">
        <v>90</v>
      </c>
      <c r="H1139" s="35" t="s">
        <v>30</v>
      </c>
      <c r="I1139" s="35" t="s">
        <v>664</v>
      </c>
      <c r="J1139" s="35" t="s">
        <v>4770</v>
      </c>
      <c r="K1139" s="35" t="s">
        <v>4771</v>
      </c>
      <c r="L1139" s="33" t="s">
        <v>34</v>
      </c>
      <c r="M1139" s="35" t="s">
        <v>4758</v>
      </c>
      <c r="N1139" s="33" t="s">
        <v>354</v>
      </c>
      <c r="O1139" s="52" t="s">
        <v>355</v>
      </c>
      <c r="P1139" s="50" t="s">
        <v>356</v>
      </c>
      <c r="Q1139" s="35" t="s">
        <v>357</v>
      </c>
      <c r="R1139" s="35" t="s">
        <v>664</v>
      </c>
      <c r="S1139" s="36" t="s">
        <v>358</v>
      </c>
    </row>
    <row r="1140" s="13" customFormat="1" ht="54" spans="1:19">
      <c r="A1140" s="87" t="s">
        <v>4772</v>
      </c>
      <c r="B1140" s="35" t="s">
        <v>4031</v>
      </c>
      <c r="C1140" s="35" t="s">
        <v>4773</v>
      </c>
      <c r="D1140" s="35" t="s">
        <v>27</v>
      </c>
      <c r="E1140" s="33" t="s">
        <v>1193</v>
      </c>
      <c r="F1140" s="35" t="s">
        <v>4774</v>
      </c>
      <c r="G1140" s="35">
        <v>40</v>
      </c>
      <c r="H1140" s="35" t="s">
        <v>30</v>
      </c>
      <c r="I1140" s="35" t="s">
        <v>664</v>
      </c>
      <c r="J1140" s="35" t="s">
        <v>4775</v>
      </c>
      <c r="K1140" s="35" t="s">
        <v>4771</v>
      </c>
      <c r="L1140" s="33" t="s">
        <v>34</v>
      </c>
      <c r="M1140" s="35" t="s">
        <v>4758</v>
      </c>
      <c r="N1140" s="33" t="s">
        <v>354</v>
      </c>
      <c r="O1140" s="52" t="s">
        <v>355</v>
      </c>
      <c r="P1140" s="50" t="s">
        <v>356</v>
      </c>
      <c r="Q1140" s="35" t="s">
        <v>357</v>
      </c>
      <c r="R1140" s="35" t="s">
        <v>664</v>
      </c>
      <c r="S1140" s="36" t="s">
        <v>358</v>
      </c>
    </row>
    <row r="1141" s="13" customFormat="1" ht="54" spans="1:19">
      <c r="A1141" s="87" t="s">
        <v>4776</v>
      </c>
      <c r="B1141" s="35" t="s">
        <v>4031</v>
      </c>
      <c r="C1141" s="35" t="s">
        <v>4763</v>
      </c>
      <c r="D1141" s="35" t="s">
        <v>27</v>
      </c>
      <c r="E1141" s="33" t="s">
        <v>1193</v>
      </c>
      <c r="F1141" s="35" t="s">
        <v>4764</v>
      </c>
      <c r="G1141" s="35">
        <v>22</v>
      </c>
      <c r="H1141" s="35" t="s">
        <v>30</v>
      </c>
      <c r="I1141" s="35" t="s">
        <v>664</v>
      </c>
      <c r="J1141" s="35" t="s">
        <v>4765</v>
      </c>
      <c r="K1141" s="35" t="s">
        <v>4766</v>
      </c>
      <c r="L1141" s="33" t="s">
        <v>34</v>
      </c>
      <c r="M1141" s="35" t="s">
        <v>4758</v>
      </c>
      <c r="N1141" s="33" t="s">
        <v>354</v>
      </c>
      <c r="O1141" s="52" t="s">
        <v>355</v>
      </c>
      <c r="P1141" s="50" t="s">
        <v>356</v>
      </c>
      <c r="Q1141" s="35" t="s">
        <v>357</v>
      </c>
      <c r="R1141" s="35" t="s">
        <v>664</v>
      </c>
      <c r="S1141" s="36" t="s">
        <v>358</v>
      </c>
    </row>
    <row r="1142" s="13" customFormat="1" ht="54" spans="1:19">
      <c r="A1142" s="87" t="s">
        <v>4777</v>
      </c>
      <c r="B1142" s="35" t="s">
        <v>4031</v>
      </c>
      <c r="C1142" s="35" t="s">
        <v>4778</v>
      </c>
      <c r="D1142" s="35" t="s">
        <v>27</v>
      </c>
      <c r="E1142" s="33" t="s">
        <v>1193</v>
      </c>
      <c r="F1142" s="35" t="s">
        <v>4779</v>
      </c>
      <c r="G1142" s="35">
        <v>40</v>
      </c>
      <c r="H1142" s="35" t="s">
        <v>30</v>
      </c>
      <c r="I1142" s="35" t="s">
        <v>664</v>
      </c>
      <c r="J1142" s="35" t="s">
        <v>4756</v>
      </c>
      <c r="K1142" s="35" t="s">
        <v>4757</v>
      </c>
      <c r="L1142" s="33" t="s">
        <v>34</v>
      </c>
      <c r="M1142" s="35" t="s">
        <v>4758</v>
      </c>
      <c r="N1142" s="33" t="s">
        <v>354</v>
      </c>
      <c r="O1142" s="52" t="s">
        <v>355</v>
      </c>
      <c r="P1142" s="50" t="s">
        <v>356</v>
      </c>
      <c r="Q1142" s="35" t="s">
        <v>357</v>
      </c>
      <c r="R1142" s="35" t="s">
        <v>664</v>
      </c>
      <c r="S1142" s="36" t="s">
        <v>358</v>
      </c>
    </row>
    <row r="1143" s="13" customFormat="1" ht="54" spans="1:19">
      <c r="A1143" s="87" t="s">
        <v>4780</v>
      </c>
      <c r="B1143" s="35" t="s">
        <v>4031</v>
      </c>
      <c r="C1143" s="35" t="s">
        <v>4781</v>
      </c>
      <c r="D1143" s="35" t="s">
        <v>27</v>
      </c>
      <c r="E1143" s="33" t="s">
        <v>1193</v>
      </c>
      <c r="F1143" s="35" t="s">
        <v>4782</v>
      </c>
      <c r="G1143" s="35">
        <v>5</v>
      </c>
      <c r="H1143" s="35" t="s">
        <v>30</v>
      </c>
      <c r="I1143" s="35" t="s">
        <v>664</v>
      </c>
      <c r="J1143" s="35" t="s">
        <v>4783</v>
      </c>
      <c r="K1143" s="35" t="s">
        <v>4784</v>
      </c>
      <c r="L1143" s="33" t="s">
        <v>34</v>
      </c>
      <c r="M1143" s="35" t="s">
        <v>4758</v>
      </c>
      <c r="N1143" s="33" t="s">
        <v>354</v>
      </c>
      <c r="O1143" s="52" t="s">
        <v>355</v>
      </c>
      <c r="P1143" s="50" t="s">
        <v>356</v>
      </c>
      <c r="Q1143" s="35" t="s">
        <v>357</v>
      </c>
      <c r="R1143" s="35" t="s">
        <v>664</v>
      </c>
      <c r="S1143" s="36" t="s">
        <v>358</v>
      </c>
    </row>
    <row r="1144" s="13" customFormat="1" ht="54" spans="1:19">
      <c r="A1144" s="87" t="s">
        <v>4785</v>
      </c>
      <c r="B1144" s="35" t="s">
        <v>4031</v>
      </c>
      <c r="C1144" s="35" t="s">
        <v>4786</v>
      </c>
      <c r="D1144" s="35" t="s">
        <v>27</v>
      </c>
      <c r="E1144" s="33" t="s">
        <v>1193</v>
      </c>
      <c r="F1144" s="35" t="s">
        <v>4787</v>
      </c>
      <c r="G1144" s="35">
        <v>300</v>
      </c>
      <c r="H1144" s="35" t="s">
        <v>30</v>
      </c>
      <c r="I1144" s="35" t="s">
        <v>664</v>
      </c>
      <c r="J1144" s="35" t="s">
        <v>4783</v>
      </c>
      <c r="K1144" s="35" t="s">
        <v>4788</v>
      </c>
      <c r="L1144" s="33" t="s">
        <v>34</v>
      </c>
      <c r="M1144" s="35" t="s">
        <v>4758</v>
      </c>
      <c r="N1144" s="33" t="s">
        <v>354</v>
      </c>
      <c r="O1144" s="52" t="s">
        <v>355</v>
      </c>
      <c r="P1144" s="50" t="s">
        <v>356</v>
      </c>
      <c r="Q1144" s="35" t="s">
        <v>357</v>
      </c>
      <c r="R1144" s="35" t="s">
        <v>664</v>
      </c>
      <c r="S1144" s="36" t="s">
        <v>358</v>
      </c>
    </row>
    <row r="1145" s="13" customFormat="1" ht="54" spans="1:19">
      <c r="A1145" s="87" t="s">
        <v>4789</v>
      </c>
      <c r="B1145" s="35" t="s">
        <v>4031</v>
      </c>
      <c r="C1145" s="35" t="s">
        <v>4790</v>
      </c>
      <c r="D1145" s="35" t="s">
        <v>27</v>
      </c>
      <c r="E1145" s="33" t="s">
        <v>1193</v>
      </c>
      <c r="F1145" s="35" t="s">
        <v>4791</v>
      </c>
      <c r="G1145" s="35">
        <v>20</v>
      </c>
      <c r="H1145" s="35" t="s">
        <v>30</v>
      </c>
      <c r="I1145" s="35" t="s">
        <v>664</v>
      </c>
      <c r="J1145" s="35" t="s">
        <v>4783</v>
      </c>
      <c r="K1145" s="35" t="s">
        <v>4788</v>
      </c>
      <c r="L1145" s="33" t="s">
        <v>34</v>
      </c>
      <c r="M1145" s="35" t="s">
        <v>4758</v>
      </c>
      <c r="N1145" s="33" t="s">
        <v>354</v>
      </c>
      <c r="O1145" s="52" t="s">
        <v>355</v>
      </c>
      <c r="P1145" s="50" t="s">
        <v>356</v>
      </c>
      <c r="Q1145" s="35" t="s">
        <v>357</v>
      </c>
      <c r="R1145" s="35" t="s">
        <v>664</v>
      </c>
      <c r="S1145" s="36" t="s">
        <v>358</v>
      </c>
    </row>
    <row r="1146" s="13" customFormat="1" ht="54" spans="1:19">
      <c r="A1146" s="87" t="s">
        <v>4792</v>
      </c>
      <c r="B1146" s="35" t="s">
        <v>4031</v>
      </c>
      <c r="C1146" s="35" t="s">
        <v>4793</v>
      </c>
      <c r="D1146" s="35" t="s">
        <v>27</v>
      </c>
      <c r="E1146" s="33" t="s">
        <v>1193</v>
      </c>
      <c r="F1146" s="35" t="s">
        <v>4794</v>
      </c>
      <c r="G1146" s="35">
        <v>30</v>
      </c>
      <c r="H1146" s="35" t="s">
        <v>30</v>
      </c>
      <c r="I1146" s="35" t="s">
        <v>664</v>
      </c>
      <c r="J1146" s="35" t="s">
        <v>4795</v>
      </c>
      <c r="K1146" s="35" t="s">
        <v>4771</v>
      </c>
      <c r="L1146" s="33" t="s">
        <v>34</v>
      </c>
      <c r="M1146" s="35" t="s">
        <v>4758</v>
      </c>
      <c r="N1146" s="33" t="s">
        <v>354</v>
      </c>
      <c r="O1146" s="52" t="s">
        <v>355</v>
      </c>
      <c r="P1146" s="50" t="s">
        <v>356</v>
      </c>
      <c r="Q1146" s="35" t="s">
        <v>357</v>
      </c>
      <c r="R1146" s="35" t="s">
        <v>664</v>
      </c>
      <c r="S1146" s="36" t="s">
        <v>358</v>
      </c>
    </row>
    <row r="1147" s="13" customFormat="1" ht="54" spans="1:19">
      <c r="A1147" s="87" t="s">
        <v>4796</v>
      </c>
      <c r="B1147" s="35" t="s">
        <v>4031</v>
      </c>
      <c r="C1147" s="35" t="s">
        <v>4797</v>
      </c>
      <c r="D1147" s="35" t="s">
        <v>27</v>
      </c>
      <c r="E1147" s="33" t="s">
        <v>1193</v>
      </c>
      <c r="F1147" s="35" t="s">
        <v>4798</v>
      </c>
      <c r="G1147" s="35">
        <v>35</v>
      </c>
      <c r="H1147" s="35" t="s">
        <v>30</v>
      </c>
      <c r="I1147" s="35" t="s">
        <v>664</v>
      </c>
      <c r="J1147" s="35" t="s">
        <v>4799</v>
      </c>
      <c r="K1147" s="35" t="s">
        <v>4771</v>
      </c>
      <c r="L1147" s="33" t="s">
        <v>34</v>
      </c>
      <c r="M1147" s="35" t="s">
        <v>4758</v>
      </c>
      <c r="N1147" s="33" t="s">
        <v>354</v>
      </c>
      <c r="O1147" s="52" t="s">
        <v>355</v>
      </c>
      <c r="P1147" s="50" t="s">
        <v>356</v>
      </c>
      <c r="Q1147" s="35" t="s">
        <v>357</v>
      </c>
      <c r="R1147" s="35" t="s">
        <v>664</v>
      </c>
      <c r="S1147" s="36" t="s">
        <v>358</v>
      </c>
    </row>
    <row r="1148" s="13" customFormat="1" ht="54" spans="1:19">
      <c r="A1148" s="87" t="s">
        <v>4800</v>
      </c>
      <c r="B1148" s="35" t="s">
        <v>4031</v>
      </c>
      <c r="C1148" s="35" t="s">
        <v>4801</v>
      </c>
      <c r="D1148" s="35" t="s">
        <v>27</v>
      </c>
      <c r="E1148" s="33" t="s">
        <v>1193</v>
      </c>
      <c r="F1148" s="35" t="s">
        <v>4802</v>
      </c>
      <c r="G1148" s="35">
        <v>5</v>
      </c>
      <c r="H1148" s="35" t="s">
        <v>30</v>
      </c>
      <c r="I1148" s="35" t="s">
        <v>664</v>
      </c>
      <c r="J1148" s="35" t="s">
        <v>4803</v>
      </c>
      <c r="K1148" s="35" t="s">
        <v>4771</v>
      </c>
      <c r="L1148" s="33" t="s">
        <v>34</v>
      </c>
      <c r="M1148" s="35" t="s">
        <v>4758</v>
      </c>
      <c r="N1148" s="33" t="s">
        <v>354</v>
      </c>
      <c r="O1148" s="52" t="s">
        <v>355</v>
      </c>
      <c r="P1148" s="50" t="s">
        <v>356</v>
      </c>
      <c r="Q1148" s="35" t="s">
        <v>357</v>
      </c>
      <c r="R1148" s="35" t="s">
        <v>664</v>
      </c>
      <c r="S1148" s="36" t="s">
        <v>358</v>
      </c>
    </row>
    <row r="1149" s="13" customFormat="1" ht="54" spans="1:19">
      <c r="A1149" s="87" t="s">
        <v>4804</v>
      </c>
      <c r="B1149" s="35" t="s">
        <v>4031</v>
      </c>
      <c r="C1149" s="35" t="s">
        <v>4805</v>
      </c>
      <c r="D1149" s="35" t="s">
        <v>27</v>
      </c>
      <c r="E1149" s="35" t="s">
        <v>4806</v>
      </c>
      <c r="F1149" s="35" t="s">
        <v>4807</v>
      </c>
      <c r="G1149" s="35">
        <v>24</v>
      </c>
      <c r="H1149" s="35" t="s">
        <v>30</v>
      </c>
      <c r="I1149" s="35" t="s">
        <v>664</v>
      </c>
      <c r="J1149" s="35" t="s">
        <v>4808</v>
      </c>
      <c r="K1149" s="35" t="s">
        <v>4809</v>
      </c>
      <c r="L1149" s="33" t="s">
        <v>34</v>
      </c>
      <c r="M1149" s="33" t="s">
        <v>2800</v>
      </c>
      <c r="N1149" s="33" t="s">
        <v>354</v>
      </c>
      <c r="O1149" s="52" t="s">
        <v>355</v>
      </c>
      <c r="P1149" s="53" t="s">
        <v>356</v>
      </c>
      <c r="Q1149" s="35" t="s">
        <v>357</v>
      </c>
      <c r="R1149" s="35" t="s">
        <v>664</v>
      </c>
      <c r="S1149" s="36" t="s">
        <v>358</v>
      </c>
    </row>
    <row r="1150" s="13" customFormat="1" ht="54" spans="1:19">
      <c r="A1150" s="87" t="s">
        <v>4810</v>
      </c>
      <c r="B1150" s="35" t="s">
        <v>4031</v>
      </c>
      <c r="C1150" s="35" t="s">
        <v>4811</v>
      </c>
      <c r="D1150" s="35" t="s">
        <v>27</v>
      </c>
      <c r="E1150" s="35" t="s">
        <v>4812</v>
      </c>
      <c r="F1150" s="35" t="s">
        <v>4813</v>
      </c>
      <c r="G1150" s="35">
        <v>150</v>
      </c>
      <c r="H1150" s="35" t="s">
        <v>30</v>
      </c>
      <c r="I1150" s="35" t="s">
        <v>664</v>
      </c>
      <c r="J1150" s="35" t="s">
        <v>4814</v>
      </c>
      <c r="K1150" s="35" t="s">
        <v>4815</v>
      </c>
      <c r="L1150" s="35" t="s">
        <v>34</v>
      </c>
      <c r="M1150" s="35" t="s">
        <v>2800</v>
      </c>
      <c r="N1150" s="35" t="s">
        <v>354</v>
      </c>
      <c r="O1150" s="35" t="s">
        <v>355</v>
      </c>
      <c r="P1150" s="50" t="s">
        <v>356</v>
      </c>
      <c r="Q1150" s="35" t="s">
        <v>357</v>
      </c>
      <c r="R1150" s="35" t="s">
        <v>664</v>
      </c>
      <c r="S1150" s="36" t="s">
        <v>358</v>
      </c>
    </row>
    <row r="1151" s="13" customFormat="1" ht="54" spans="1:19">
      <c r="A1151" s="87" t="s">
        <v>4816</v>
      </c>
      <c r="B1151" s="35" t="s">
        <v>4031</v>
      </c>
      <c r="C1151" s="35" t="s">
        <v>4817</v>
      </c>
      <c r="D1151" s="35" t="s">
        <v>27</v>
      </c>
      <c r="E1151" s="35" t="s">
        <v>4812</v>
      </c>
      <c r="F1151" s="35" t="s">
        <v>4818</v>
      </c>
      <c r="G1151" s="35">
        <v>80</v>
      </c>
      <c r="H1151" s="35" t="s">
        <v>30</v>
      </c>
      <c r="I1151" s="35" t="s">
        <v>664</v>
      </c>
      <c r="J1151" s="35" t="s">
        <v>4814</v>
      </c>
      <c r="K1151" s="35" t="s">
        <v>4815</v>
      </c>
      <c r="L1151" s="35" t="s">
        <v>34</v>
      </c>
      <c r="M1151" s="35" t="s">
        <v>2800</v>
      </c>
      <c r="N1151" s="35" t="s">
        <v>354</v>
      </c>
      <c r="O1151" s="35" t="s">
        <v>355</v>
      </c>
      <c r="P1151" s="50" t="s">
        <v>356</v>
      </c>
      <c r="Q1151" s="35" t="s">
        <v>357</v>
      </c>
      <c r="R1151" s="35" t="s">
        <v>664</v>
      </c>
      <c r="S1151" s="36" t="s">
        <v>358</v>
      </c>
    </row>
    <row r="1152" s="13" customFormat="1" ht="81" spans="1:19">
      <c r="A1152" s="87" t="s">
        <v>4819</v>
      </c>
      <c r="B1152" s="35" t="s">
        <v>4031</v>
      </c>
      <c r="C1152" s="35" t="s">
        <v>4820</v>
      </c>
      <c r="D1152" s="35" t="s">
        <v>27</v>
      </c>
      <c r="E1152" s="35" t="s">
        <v>4821</v>
      </c>
      <c r="F1152" s="35" t="s">
        <v>4822</v>
      </c>
      <c r="G1152" s="35">
        <v>229.28</v>
      </c>
      <c r="H1152" s="35" t="s">
        <v>30</v>
      </c>
      <c r="I1152" s="35" t="s">
        <v>664</v>
      </c>
      <c r="J1152" s="35" t="s">
        <v>4823</v>
      </c>
      <c r="K1152" s="35" t="s">
        <v>4824</v>
      </c>
      <c r="L1152" s="35" t="s">
        <v>34</v>
      </c>
      <c r="M1152" s="35" t="s">
        <v>2800</v>
      </c>
      <c r="N1152" s="35" t="s">
        <v>354</v>
      </c>
      <c r="O1152" s="35" t="s">
        <v>355</v>
      </c>
      <c r="P1152" s="50" t="s">
        <v>356</v>
      </c>
      <c r="Q1152" s="35" t="s">
        <v>357</v>
      </c>
      <c r="R1152" s="35" t="s">
        <v>664</v>
      </c>
      <c r="S1152" s="36" t="s">
        <v>358</v>
      </c>
    </row>
    <row r="1153" s="13" customFormat="1" ht="54" spans="1:19">
      <c r="A1153" s="87" t="s">
        <v>4825</v>
      </c>
      <c r="B1153" s="35" t="s">
        <v>4031</v>
      </c>
      <c r="C1153" s="35" t="s">
        <v>4826</v>
      </c>
      <c r="D1153" s="35" t="s">
        <v>27</v>
      </c>
      <c r="E1153" s="35" t="s">
        <v>4313</v>
      </c>
      <c r="F1153" s="35" t="s">
        <v>4389</v>
      </c>
      <c r="G1153" s="35">
        <v>64</v>
      </c>
      <c r="H1153" s="35" t="s">
        <v>30</v>
      </c>
      <c r="I1153" s="35" t="s">
        <v>664</v>
      </c>
      <c r="J1153" s="35" t="s">
        <v>4315</v>
      </c>
      <c r="K1153" s="35" t="s">
        <v>4827</v>
      </c>
      <c r="L1153" s="35" t="s">
        <v>34</v>
      </c>
      <c r="M1153" s="35" t="s">
        <v>2800</v>
      </c>
      <c r="N1153" s="35" t="s">
        <v>354</v>
      </c>
      <c r="O1153" s="35" t="s">
        <v>355</v>
      </c>
      <c r="P1153" s="50" t="s">
        <v>356</v>
      </c>
      <c r="Q1153" s="35" t="s">
        <v>357</v>
      </c>
      <c r="R1153" s="35" t="s">
        <v>664</v>
      </c>
      <c r="S1153" s="36" t="s">
        <v>358</v>
      </c>
    </row>
    <row r="1154" s="13" customFormat="1" ht="54" spans="1:19">
      <c r="A1154" s="87" t="s">
        <v>4828</v>
      </c>
      <c r="B1154" s="35" t="s">
        <v>4031</v>
      </c>
      <c r="C1154" s="35" t="s">
        <v>4829</v>
      </c>
      <c r="D1154" s="35" t="s">
        <v>27</v>
      </c>
      <c r="E1154" s="35" t="s">
        <v>4338</v>
      </c>
      <c r="F1154" s="35" t="s">
        <v>4830</v>
      </c>
      <c r="G1154" s="35">
        <v>28</v>
      </c>
      <c r="H1154" s="35" t="s">
        <v>30</v>
      </c>
      <c r="I1154" s="35" t="s">
        <v>664</v>
      </c>
      <c r="J1154" s="35" t="s">
        <v>4340</v>
      </c>
      <c r="K1154" s="35" t="s">
        <v>4355</v>
      </c>
      <c r="L1154" s="35" t="s">
        <v>34</v>
      </c>
      <c r="M1154" s="35" t="s">
        <v>2800</v>
      </c>
      <c r="N1154" s="35" t="s">
        <v>354</v>
      </c>
      <c r="O1154" s="35" t="s">
        <v>355</v>
      </c>
      <c r="P1154" s="50" t="s">
        <v>356</v>
      </c>
      <c r="Q1154" s="35" t="s">
        <v>357</v>
      </c>
      <c r="R1154" s="35" t="s">
        <v>664</v>
      </c>
      <c r="S1154" s="36" t="s">
        <v>358</v>
      </c>
    </row>
    <row r="1155" s="13" customFormat="1" ht="54" spans="1:19">
      <c r="A1155" s="87" t="s">
        <v>4831</v>
      </c>
      <c r="B1155" s="35" t="s">
        <v>4031</v>
      </c>
      <c r="C1155" s="35" t="s">
        <v>4832</v>
      </c>
      <c r="D1155" s="35" t="s">
        <v>27</v>
      </c>
      <c r="E1155" s="35" t="s">
        <v>4338</v>
      </c>
      <c r="F1155" s="35" t="s">
        <v>4833</v>
      </c>
      <c r="G1155" s="35">
        <v>12</v>
      </c>
      <c r="H1155" s="35" t="s">
        <v>30</v>
      </c>
      <c r="I1155" s="35" t="s">
        <v>664</v>
      </c>
      <c r="J1155" s="35" t="s">
        <v>4340</v>
      </c>
      <c r="K1155" s="35" t="s">
        <v>4355</v>
      </c>
      <c r="L1155" s="35" t="s">
        <v>34</v>
      </c>
      <c r="M1155" s="35" t="s">
        <v>2800</v>
      </c>
      <c r="N1155" s="35" t="s">
        <v>354</v>
      </c>
      <c r="O1155" s="35" t="s">
        <v>355</v>
      </c>
      <c r="P1155" s="50" t="s">
        <v>356</v>
      </c>
      <c r="Q1155" s="35" t="s">
        <v>357</v>
      </c>
      <c r="R1155" s="35" t="s">
        <v>664</v>
      </c>
      <c r="S1155" s="36" t="s">
        <v>358</v>
      </c>
    </row>
    <row r="1156" s="13" customFormat="1" ht="54" spans="1:19">
      <c r="A1156" s="87" t="s">
        <v>4834</v>
      </c>
      <c r="B1156" s="35" t="s">
        <v>4031</v>
      </c>
      <c r="C1156" s="35" t="s">
        <v>4835</v>
      </c>
      <c r="D1156" s="35" t="s">
        <v>27</v>
      </c>
      <c r="E1156" s="35" t="s">
        <v>4338</v>
      </c>
      <c r="F1156" s="35" t="s">
        <v>4392</v>
      </c>
      <c r="G1156" s="35">
        <v>40</v>
      </c>
      <c r="H1156" s="35" t="s">
        <v>30</v>
      </c>
      <c r="I1156" s="35" t="s">
        <v>664</v>
      </c>
      <c r="J1156" s="35" t="s">
        <v>4340</v>
      </c>
      <c r="K1156" s="35" t="s">
        <v>4355</v>
      </c>
      <c r="L1156" s="35" t="s">
        <v>34</v>
      </c>
      <c r="M1156" s="35" t="s">
        <v>2800</v>
      </c>
      <c r="N1156" s="35" t="s">
        <v>354</v>
      </c>
      <c r="O1156" s="35" t="s">
        <v>355</v>
      </c>
      <c r="P1156" s="50" t="s">
        <v>356</v>
      </c>
      <c r="Q1156" s="35" t="s">
        <v>357</v>
      </c>
      <c r="R1156" s="35" t="s">
        <v>664</v>
      </c>
      <c r="S1156" s="36" t="s">
        <v>358</v>
      </c>
    </row>
    <row r="1157" s="13" customFormat="1" ht="54" spans="1:19">
      <c r="A1157" s="87" t="s">
        <v>4836</v>
      </c>
      <c r="B1157" s="35" t="s">
        <v>4031</v>
      </c>
      <c r="C1157" s="35" t="s">
        <v>4837</v>
      </c>
      <c r="D1157" s="35" t="s">
        <v>27</v>
      </c>
      <c r="E1157" s="35" t="s">
        <v>4347</v>
      </c>
      <c r="F1157" s="35" t="s">
        <v>4838</v>
      </c>
      <c r="G1157" s="35">
        <v>240</v>
      </c>
      <c r="H1157" s="35" t="s">
        <v>30</v>
      </c>
      <c r="I1157" s="35" t="s">
        <v>664</v>
      </c>
      <c r="J1157" s="35" t="s">
        <v>4349</v>
      </c>
      <c r="K1157" s="35" t="s">
        <v>4355</v>
      </c>
      <c r="L1157" s="35" t="s">
        <v>34</v>
      </c>
      <c r="M1157" s="35" t="s">
        <v>2800</v>
      </c>
      <c r="N1157" s="35" t="s">
        <v>354</v>
      </c>
      <c r="O1157" s="35" t="s">
        <v>355</v>
      </c>
      <c r="P1157" s="50" t="s">
        <v>356</v>
      </c>
      <c r="Q1157" s="35" t="s">
        <v>357</v>
      </c>
      <c r="R1157" s="35" t="s">
        <v>664</v>
      </c>
      <c r="S1157" s="36" t="s">
        <v>358</v>
      </c>
    </row>
    <row r="1158" s="13" customFormat="1" ht="54" spans="1:19">
      <c r="A1158" s="87" t="s">
        <v>4839</v>
      </c>
      <c r="B1158" s="35" t="s">
        <v>4031</v>
      </c>
      <c r="C1158" s="35" t="s">
        <v>4840</v>
      </c>
      <c r="D1158" s="35" t="s">
        <v>27</v>
      </c>
      <c r="E1158" s="35" t="s">
        <v>4352</v>
      </c>
      <c r="F1158" s="35" t="s">
        <v>4841</v>
      </c>
      <c r="G1158" s="35">
        <v>40</v>
      </c>
      <c r="H1158" s="35" t="s">
        <v>30</v>
      </c>
      <c r="I1158" s="35" t="s">
        <v>664</v>
      </c>
      <c r="J1158" s="35" t="s">
        <v>4354</v>
      </c>
      <c r="K1158" s="35" t="s">
        <v>4355</v>
      </c>
      <c r="L1158" s="35" t="s">
        <v>34</v>
      </c>
      <c r="M1158" s="35" t="s">
        <v>2800</v>
      </c>
      <c r="N1158" s="35" t="s">
        <v>354</v>
      </c>
      <c r="O1158" s="35" t="s">
        <v>355</v>
      </c>
      <c r="P1158" s="50" t="s">
        <v>356</v>
      </c>
      <c r="Q1158" s="35" t="s">
        <v>357</v>
      </c>
      <c r="R1158" s="35" t="s">
        <v>664</v>
      </c>
      <c r="S1158" s="36" t="s">
        <v>358</v>
      </c>
    </row>
    <row r="1159" s="13" customFormat="1" ht="54" spans="1:19">
      <c r="A1159" s="87" t="s">
        <v>4842</v>
      </c>
      <c r="B1159" s="35" t="s">
        <v>4031</v>
      </c>
      <c r="C1159" s="35" t="s">
        <v>4843</v>
      </c>
      <c r="D1159" s="35" t="s">
        <v>27</v>
      </c>
      <c r="E1159" s="35" t="s">
        <v>4358</v>
      </c>
      <c r="F1159" s="35" t="s">
        <v>4844</v>
      </c>
      <c r="G1159" s="35">
        <v>48</v>
      </c>
      <c r="H1159" s="35" t="s">
        <v>30</v>
      </c>
      <c r="I1159" s="35" t="s">
        <v>664</v>
      </c>
      <c r="J1159" s="35" t="s">
        <v>4360</v>
      </c>
      <c r="K1159" s="35" t="s">
        <v>4355</v>
      </c>
      <c r="L1159" s="35" t="s">
        <v>34</v>
      </c>
      <c r="M1159" s="35" t="s">
        <v>2800</v>
      </c>
      <c r="N1159" s="35" t="s">
        <v>354</v>
      </c>
      <c r="O1159" s="35" t="s">
        <v>355</v>
      </c>
      <c r="P1159" s="50" t="s">
        <v>356</v>
      </c>
      <c r="Q1159" s="35" t="s">
        <v>357</v>
      </c>
      <c r="R1159" s="35" t="s">
        <v>664</v>
      </c>
      <c r="S1159" s="36" t="s">
        <v>358</v>
      </c>
    </row>
    <row r="1160" s="13" customFormat="1" ht="54" spans="1:19">
      <c r="A1160" s="87" t="s">
        <v>4845</v>
      </c>
      <c r="B1160" s="35" t="s">
        <v>4031</v>
      </c>
      <c r="C1160" s="35" t="s">
        <v>4846</v>
      </c>
      <c r="D1160" s="35" t="s">
        <v>27</v>
      </c>
      <c r="E1160" s="35" t="s">
        <v>4358</v>
      </c>
      <c r="F1160" s="35" t="s">
        <v>4392</v>
      </c>
      <c r="G1160" s="35">
        <v>40</v>
      </c>
      <c r="H1160" s="35" t="s">
        <v>30</v>
      </c>
      <c r="I1160" s="35" t="s">
        <v>664</v>
      </c>
      <c r="J1160" s="35" t="s">
        <v>4360</v>
      </c>
      <c r="K1160" s="35" t="s">
        <v>4355</v>
      </c>
      <c r="L1160" s="35" t="s">
        <v>34</v>
      </c>
      <c r="M1160" s="35" t="s">
        <v>2800</v>
      </c>
      <c r="N1160" s="35" t="s">
        <v>354</v>
      </c>
      <c r="O1160" s="35" t="s">
        <v>355</v>
      </c>
      <c r="P1160" s="50" t="s">
        <v>356</v>
      </c>
      <c r="Q1160" s="35" t="s">
        <v>357</v>
      </c>
      <c r="R1160" s="35" t="s">
        <v>664</v>
      </c>
      <c r="S1160" s="36" t="s">
        <v>358</v>
      </c>
    </row>
    <row r="1161" s="13" customFormat="1" ht="54" spans="1:19">
      <c r="A1161" s="87" t="s">
        <v>4847</v>
      </c>
      <c r="B1161" s="35" t="s">
        <v>4031</v>
      </c>
      <c r="C1161" s="35" t="s">
        <v>4848</v>
      </c>
      <c r="D1161" s="35" t="s">
        <v>27</v>
      </c>
      <c r="E1161" s="35" t="s">
        <v>4363</v>
      </c>
      <c r="F1161" s="35" t="s">
        <v>4392</v>
      </c>
      <c r="G1161" s="35">
        <v>40</v>
      </c>
      <c r="H1161" s="35" t="s">
        <v>30</v>
      </c>
      <c r="I1161" s="35" t="s">
        <v>664</v>
      </c>
      <c r="J1161" s="35" t="s">
        <v>4364</v>
      </c>
      <c r="K1161" s="35" t="s">
        <v>4355</v>
      </c>
      <c r="L1161" s="35" t="s">
        <v>34</v>
      </c>
      <c r="M1161" s="35" t="s">
        <v>2800</v>
      </c>
      <c r="N1161" s="35" t="s">
        <v>354</v>
      </c>
      <c r="O1161" s="35" t="s">
        <v>355</v>
      </c>
      <c r="P1161" s="50" t="s">
        <v>356</v>
      </c>
      <c r="Q1161" s="35" t="s">
        <v>357</v>
      </c>
      <c r="R1161" s="35" t="s">
        <v>664</v>
      </c>
      <c r="S1161" s="36" t="s">
        <v>358</v>
      </c>
    </row>
    <row r="1162" s="13" customFormat="1" ht="54" spans="1:19">
      <c r="A1162" s="87" t="s">
        <v>4849</v>
      </c>
      <c r="B1162" s="35" t="s">
        <v>4031</v>
      </c>
      <c r="C1162" s="35" t="s">
        <v>4850</v>
      </c>
      <c r="D1162" s="35" t="s">
        <v>27</v>
      </c>
      <c r="E1162" s="35" t="s">
        <v>4363</v>
      </c>
      <c r="F1162" s="35" t="s">
        <v>4389</v>
      </c>
      <c r="G1162" s="35">
        <v>64</v>
      </c>
      <c r="H1162" s="35" t="s">
        <v>30</v>
      </c>
      <c r="I1162" s="35" t="s">
        <v>664</v>
      </c>
      <c r="J1162" s="35" t="s">
        <v>4364</v>
      </c>
      <c r="K1162" s="35" t="s">
        <v>4355</v>
      </c>
      <c r="L1162" s="35" t="s">
        <v>34</v>
      </c>
      <c r="M1162" s="35" t="s">
        <v>2800</v>
      </c>
      <c r="N1162" s="35" t="s">
        <v>354</v>
      </c>
      <c r="O1162" s="35" t="s">
        <v>355</v>
      </c>
      <c r="P1162" s="50" t="s">
        <v>356</v>
      </c>
      <c r="Q1162" s="35" t="s">
        <v>357</v>
      </c>
      <c r="R1162" s="35" t="s">
        <v>664</v>
      </c>
      <c r="S1162" s="36" t="s">
        <v>358</v>
      </c>
    </row>
    <row r="1163" s="13" customFormat="1" ht="54" spans="1:19">
      <c r="A1163" s="87" t="s">
        <v>4851</v>
      </c>
      <c r="B1163" s="35" t="s">
        <v>4031</v>
      </c>
      <c r="C1163" s="35" t="s">
        <v>4852</v>
      </c>
      <c r="D1163" s="35" t="s">
        <v>27</v>
      </c>
      <c r="E1163" s="35" t="s">
        <v>4363</v>
      </c>
      <c r="F1163" s="35" t="s">
        <v>4853</v>
      </c>
      <c r="G1163" s="35">
        <v>56</v>
      </c>
      <c r="H1163" s="35" t="s">
        <v>30</v>
      </c>
      <c r="I1163" s="35" t="s">
        <v>664</v>
      </c>
      <c r="J1163" s="35" t="s">
        <v>4364</v>
      </c>
      <c r="K1163" s="35" t="s">
        <v>4365</v>
      </c>
      <c r="L1163" s="35" t="s">
        <v>34</v>
      </c>
      <c r="M1163" s="35" t="s">
        <v>2800</v>
      </c>
      <c r="N1163" s="35" t="s">
        <v>354</v>
      </c>
      <c r="O1163" s="35" t="s">
        <v>355</v>
      </c>
      <c r="P1163" s="50" t="s">
        <v>356</v>
      </c>
      <c r="Q1163" s="35" t="s">
        <v>357</v>
      </c>
      <c r="R1163" s="35" t="s">
        <v>664</v>
      </c>
      <c r="S1163" s="36" t="s">
        <v>358</v>
      </c>
    </row>
    <row r="1164" s="13" customFormat="1" ht="54" spans="1:19">
      <c r="A1164" s="87" t="s">
        <v>4854</v>
      </c>
      <c r="B1164" s="35" t="s">
        <v>4031</v>
      </c>
      <c r="C1164" s="35" t="s">
        <v>4855</v>
      </c>
      <c r="D1164" s="35" t="s">
        <v>27</v>
      </c>
      <c r="E1164" s="35" t="s">
        <v>4363</v>
      </c>
      <c r="F1164" s="35" t="s">
        <v>4856</v>
      </c>
      <c r="G1164" s="35">
        <v>20</v>
      </c>
      <c r="H1164" s="35" t="s">
        <v>30</v>
      </c>
      <c r="I1164" s="35" t="s">
        <v>664</v>
      </c>
      <c r="J1164" s="35" t="s">
        <v>4364</v>
      </c>
      <c r="K1164" s="35" t="s">
        <v>4857</v>
      </c>
      <c r="L1164" s="35" t="s">
        <v>34</v>
      </c>
      <c r="M1164" s="35" t="s">
        <v>2800</v>
      </c>
      <c r="N1164" s="35" t="s">
        <v>354</v>
      </c>
      <c r="O1164" s="35" t="s">
        <v>355</v>
      </c>
      <c r="P1164" s="50" t="s">
        <v>356</v>
      </c>
      <c r="Q1164" s="35" t="s">
        <v>357</v>
      </c>
      <c r="R1164" s="35" t="s">
        <v>664</v>
      </c>
      <c r="S1164" s="36" t="s">
        <v>358</v>
      </c>
    </row>
    <row r="1165" s="13" customFormat="1" ht="54" spans="1:19">
      <c r="A1165" s="87" t="s">
        <v>4858</v>
      </c>
      <c r="B1165" s="35" t="s">
        <v>4031</v>
      </c>
      <c r="C1165" s="35" t="s">
        <v>4859</v>
      </c>
      <c r="D1165" s="35" t="s">
        <v>27</v>
      </c>
      <c r="E1165" s="35" t="s">
        <v>4860</v>
      </c>
      <c r="F1165" s="35" t="s">
        <v>4861</v>
      </c>
      <c r="G1165" s="35">
        <v>160</v>
      </c>
      <c r="H1165" s="35" t="s">
        <v>30</v>
      </c>
      <c r="I1165" s="35" t="s">
        <v>664</v>
      </c>
      <c r="J1165" s="35" t="s">
        <v>4862</v>
      </c>
      <c r="K1165" s="35" t="s">
        <v>4365</v>
      </c>
      <c r="L1165" s="35" t="s">
        <v>34</v>
      </c>
      <c r="M1165" s="35" t="s">
        <v>2800</v>
      </c>
      <c r="N1165" s="35" t="s">
        <v>354</v>
      </c>
      <c r="O1165" s="35" t="s">
        <v>355</v>
      </c>
      <c r="P1165" s="50" t="s">
        <v>356</v>
      </c>
      <c r="Q1165" s="35" t="s">
        <v>357</v>
      </c>
      <c r="R1165" s="35" t="s">
        <v>664</v>
      </c>
      <c r="S1165" s="36" t="s">
        <v>358</v>
      </c>
    </row>
    <row r="1166" s="13" customFormat="1" ht="54" spans="1:19">
      <c r="A1166" s="87" t="s">
        <v>4863</v>
      </c>
      <c r="B1166" s="35" t="s">
        <v>4031</v>
      </c>
      <c r="C1166" s="35" t="s">
        <v>4864</v>
      </c>
      <c r="D1166" s="35" t="s">
        <v>27</v>
      </c>
      <c r="E1166" s="35" t="s">
        <v>4865</v>
      </c>
      <c r="F1166" s="35" t="s">
        <v>4866</v>
      </c>
      <c r="G1166" s="35">
        <v>20</v>
      </c>
      <c r="H1166" s="35" t="s">
        <v>30</v>
      </c>
      <c r="I1166" s="35" t="s">
        <v>664</v>
      </c>
      <c r="J1166" s="35" t="s">
        <v>4867</v>
      </c>
      <c r="K1166" s="35" t="s">
        <v>4868</v>
      </c>
      <c r="L1166" s="33" t="s">
        <v>34</v>
      </c>
      <c r="M1166" s="33" t="s">
        <v>2800</v>
      </c>
      <c r="N1166" s="33" t="s">
        <v>354</v>
      </c>
      <c r="O1166" s="52" t="s">
        <v>355</v>
      </c>
      <c r="P1166" s="53" t="s">
        <v>356</v>
      </c>
      <c r="Q1166" s="35" t="s">
        <v>357</v>
      </c>
      <c r="R1166" s="35" t="s">
        <v>664</v>
      </c>
      <c r="S1166" s="36" t="s">
        <v>358</v>
      </c>
    </row>
    <row r="1167" s="13" customFormat="1" ht="54" spans="1:19">
      <c r="A1167" s="87" t="s">
        <v>4869</v>
      </c>
      <c r="B1167" s="35" t="s">
        <v>4031</v>
      </c>
      <c r="C1167" s="35" t="s">
        <v>4870</v>
      </c>
      <c r="D1167" s="35" t="s">
        <v>27</v>
      </c>
      <c r="E1167" s="35" t="s">
        <v>4455</v>
      </c>
      <c r="F1167" s="35" t="s">
        <v>4871</v>
      </c>
      <c r="G1167" s="35">
        <v>40</v>
      </c>
      <c r="H1167" s="35" t="s">
        <v>30</v>
      </c>
      <c r="I1167" s="35" t="s">
        <v>664</v>
      </c>
      <c r="J1167" s="35" t="s">
        <v>4872</v>
      </c>
      <c r="K1167" s="35" t="s">
        <v>4458</v>
      </c>
      <c r="L1167" s="33" t="s">
        <v>34</v>
      </c>
      <c r="M1167" s="33" t="s">
        <v>2800</v>
      </c>
      <c r="N1167" s="33" t="s">
        <v>354</v>
      </c>
      <c r="O1167" s="52" t="s">
        <v>355</v>
      </c>
      <c r="P1167" s="53" t="s">
        <v>356</v>
      </c>
      <c r="Q1167" s="35" t="s">
        <v>357</v>
      </c>
      <c r="R1167" s="35" t="s">
        <v>664</v>
      </c>
      <c r="S1167" s="36" t="s">
        <v>358</v>
      </c>
    </row>
    <row r="1168" s="13" customFormat="1" ht="54" spans="1:19">
      <c r="A1168" s="87" t="s">
        <v>4873</v>
      </c>
      <c r="B1168" s="35" t="s">
        <v>4031</v>
      </c>
      <c r="C1168" s="35" t="s">
        <v>4874</v>
      </c>
      <c r="D1168" s="35" t="s">
        <v>27</v>
      </c>
      <c r="E1168" s="35" t="s">
        <v>4461</v>
      </c>
      <c r="F1168" s="35" t="s">
        <v>4875</v>
      </c>
      <c r="G1168" s="35">
        <v>50</v>
      </c>
      <c r="H1168" s="35" t="s">
        <v>30</v>
      </c>
      <c r="I1168" s="35" t="s">
        <v>664</v>
      </c>
      <c r="J1168" s="35" t="s">
        <v>4463</v>
      </c>
      <c r="K1168" s="35" t="s">
        <v>4464</v>
      </c>
      <c r="L1168" s="33" t="s">
        <v>34</v>
      </c>
      <c r="M1168" s="33" t="s">
        <v>2800</v>
      </c>
      <c r="N1168" s="33" t="s">
        <v>354</v>
      </c>
      <c r="O1168" s="52" t="s">
        <v>355</v>
      </c>
      <c r="P1168" s="53" t="s">
        <v>356</v>
      </c>
      <c r="Q1168" s="35" t="s">
        <v>357</v>
      </c>
      <c r="R1168" s="35" t="s">
        <v>664</v>
      </c>
      <c r="S1168" s="36" t="s">
        <v>358</v>
      </c>
    </row>
    <row r="1169" s="13" customFormat="1" ht="54" spans="1:19">
      <c r="A1169" s="87" t="s">
        <v>4876</v>
      </c>
      <c r="B1169" s="35" t="s">
        <v>4031</v>
      </c>
      <c r="C1169" s="35" t="s">
        <v>4877</v>
      </c>
      <c r="D1169" s="35" t="s">
        <v>27</v>
      </c>
      <c r="E1169" s="35" t="s">
        <v>4878</v>
      </c>
      <c r="F1169" s="35" t="s">
        <v>4879</v>
      </c>
      <c r="G1169" s="35">
        <v>30</v>
      </c>
      <c r="H1169" s="35" t="s">
        <v>30</v>
      </c>
      <c r="I1169" s="35" t="s">
        <v>664</v>
      </c>
      <c r="J1169" s="35" t="s">
        <v>4880</v>
      </c>
      <c r="K1169" s="35" t="s">
        <v>4881</v>
      </c>
      <c r="L1169" s="33" t="s">
        <v>34</v>
      </c>
      <c r="M1169" s="33" t="s">
        <v>2800</v>
      </c>
      <c r="N1169" s="33" t="s">
        <v>354</v>
      </c>
      <c r="O1169" s="52" t="s">
        <v>355</v>
      </c>
      <c r="P1169" s="53" t="s">
        <v>356</v>
      </c>
      <c r="Q1169" s="35" t="s">
        <v>357</v>
      </c>
      <c r="R1169" s="35" t="s">
        <v>664</v>
      </c>
      <c r="S1169" s="36" t="s">
        <v>358</v>
      </c>
    </row>
    <row r="1170" s="13" customFormat="1" ht="54" spans="1:19">
      <c r="A1170" s="87" t="s">
        <v>4882</v>
      </c>
      <c r="B1170" s="35" t="s">
        <v>4031</v>
      </c>
      <c r="C1170" s="35" t="s">
        <v>4883</v>
      </c>
      <c r="D1170" s="35" t="s">
        <v>27</v>
      </c>
      <c r="E1170" s="35" t="s">
        <v>4884</v>
      </c>
      <c r="F1170" s="35" t="s">
        <v>4885</v>
      </c>
      <c r="G1170" s="35">
        <v>10</v>
      </c>
      <c r="H1170" s="35" t="s">
        <v>30</v>
      </c>
      <c r="I1170" s="35" t="s">
        <v>664</v>
      </c>
      <c r="J1170" s="35" t="s">
        <v>4886</v>
      </c>
      <c r="K1170" s="35" t="s">
        <v>4887</v>
      </c>
      <c r="L1170" s="33" t="s">
        <v>34</v>
      </c>
      <c r="M1170" s="33" t="s">
        <v>2800</v>
      </c>
      <c r="N1170" s="33" t="s">
        <v>354</v>
      </c>
      <c r="O1170" s="52" t="s">
        <v>355</v>
      </c>
      <c r="P1170" s="53" t="s">
        <v>356</v>
      </c>
      <c r="Q1170" s="35" t="s">
        <v>357</v>
      </c>
      <c r="R1170" s="35" t="s">
        <v>664</v>
      </c>
      <c r="S1170" s="36" t="s">
        <v>358</v>
      </c>
    </row>
    <row r="1171" s="13" customFormat="1" ht="54" spans="1:19">
      <c r="A1171" s="87" t="s">
        <v>4888</v>
      </c>
      <c r="B1171" s="35" t="s">
        <v>4031</v>
      </c>
      <c r="C1171" s="35" t="s">
        <v>4889</v>
      </c>
      <c r="D1171" s="35" t="s">
        <v>27</v>
      </c>
      <c r="E1171" s="35" t="s">
        <v>4467</v>
      </c>
      <c r="F1171" s="35" t="s">
        <v>4890</v>
      </c>
      <c r="G1171" s="35">
        <v>30</v>
      </c>
      <c r="H1171" s="35" t="s">
        <v>30</v>
      </c>
      <c r="I1171" s="35" t="s">
        <v>664</v>
      </c>
      <c r="J1171" s="35" t="s">
        <v>4891</v>
      </c>
      <c r="K1171" s="35" t="s">
        <v>4892</v>
      </c>
      <c r="L1171" s="33" t="s">
        <v>34</v>
      </c>
      <c r="M1171" s="33" t="s">
        <v>2800</v>
      </c>
      <c r="N1171" s="33" t="s">
        <v>354</v>
      </c>
      <c r="O1171" s="52" t="s">
        <v>355</v>
      </c>
      <c r="P1171" s="53" t="s">
        <v>356</v>
      </c>
      <c r="Q1171" s="35" t="s">
        <v>357</v>
      </c>
      <c r="R1171" s="35" t="s">
        <v>664</v>
      </c>
      <c r="S1171" s="36" t="s">
        <v>358</v>
      </c>
    </row>
    <row r="1172" s="13" customFormat="1" ht="54" spans="1:19">
      <c r="A1172" s="87" t="s">
        <v>4893</v>
      </c>
      <c r="B1172" s="35" t="s">
        <v>4031</v>
      </c>
      <c r="C1172" s="35" t="s">
        <v>4894</v>
      </c>
      <c r="D1172" s="35" t="s">
        <v>27</v>
      </c>
      <c r="E1172" s="35" t="s">
        <v>4895</v>
      </c>
      <c r="F1172" s="35" t="s">
        <v>4896</v>
      </c>
      <c r="G1172" s="35">
        <v>30</v>
      </c>
      <c r="H1172" s="35" t="s">
        <v>30</v>
      </c>
      <c r="I1172" s="35" t="s">
        <v>664</v>
      </c>
      <c r="J1172" s="35" t="s">
        <v>4897</v>
      </c>
      <c r="K1172" s="35" t="s">
        <v>4898</v>
      </c>
      <c r="L1172" s="33" t="s">
        <v>34</v>
      </c>
      <c r="M1172" s="33" t="s">
        <v>2800</v>
      </c>
      <c r="N1172" s="33" t="s">
        <v>354</v>
      </c>
      <c r="O1172" s="52" t="s">
        <v>355</v>
      </c>
      <c r="P1172" s="53" t="s">
        <v>356</v>
      </c>
      <c r="Q1172" s="35" t="s">
        <v>357</v>
      </c>
      <c r="R1172" s="35" t="s">
        <v>664</v>
      </c>
      <c r="S1172" s="36" t="s">
        <v>358</v>
      </c>
    </row>
    <row r="1173" s="13" customFormat="1" ht="54" spans="1:19">
      <c r="A1173" s="87" t="s">
        <v>4899</v>
      </c>
      <c r="B1173" s="35" t="s">
        <v>4031</v>
      </c>
      <c r="C1173" s="35" t="s">
        <v>4900</v>
      </c>
      <c r="D1173" s="35" t="s">
        <v>27</v>
      </c>
      <c r="E1173" s="35" t="s">
        <v>4461</v>
      </c>
      <c r="F1173" s="35" t="s">
        <v>4901</v>
      </c>
      <c r="G1173" s="52">
        <v>220</v>
      </c>
      <c r="H1173" s="35" t="s">
        <v>30</v>
      </c>
      <c r="I1173" s="35" t="s">
        <v>664</v>
      </c>
      <c r="J1173" s="35" t="s">
        <v>4463</v>
      </c>
      <c r="K1173" s="35" t="s">
        <v>4902</v>
      </c>
      <c r="L1173" s="33" t="s">
        <v>34</v>
      </c>
      <c r="M1173" s="33" t="s">
        <v>2800</v>
      </c>
      <c r="N1173" s="33" t="s">
        <v>354</v>
      </c>
      <c r="O1173" s="52" t="s">
        <v>355</v>
      </c>
      <c r="P1173" s="53" t="s">
        <v>356</v>
      </c>
      <c r="Q1173" s="35" t="s">
        <v>357</v>
      </c>
      <c r="R1173" s="35" t="s">
        <v>664</v>
      </c>
      <c r="S1173" s="36" t="s">
        <v>358</v>
      </c>
    </row>
    <row r="1174" s="13" customFormat="1" ht="54" spans="1:19">
      <c r="A1174" s="87" t="s">
        <v>4903</v>
      </c>
      <c r="B1174" s="35" t="s">
        <v>4031</v>
      </c>
      <c r="C1174" s="35" t="s">
        <v>4904</v>
      </c>
      <c r="D1174" s="35" t="s">
        <v>27</v>
      </c>
      <c r="E1174" s="35" t="s">
        <v>4467</v>
      </c>
      <c r="F1174" s="35" t="s">
        <v>4905</v>
      </c>
      <c r="G1174" s="52">
        <v>16</v>
      </c>
      <c r="H1174" s="35" t="s">
        <v>30</v>
      </c>
      <c r="I1174" s="35" t="s">
        <v>664</v>
      </c>
      <c r="J1174" s="35" t="s">
        <v>4468</v>
      </c>
      <c r="K1174" s="35" t="s">
        <v>4892</v>
      </c>
      <c r="L1174" s="33" t="s">
        <v>34</v>
      </c>
      <c r="M1174" s="33" t="s">
        <v>2800</v>
      </c>
      <c r="N1174" s="33" t="s">
        <v>354</v>
      </c>
      <c r="O1174" s="52" t="s">
        <v>355</v>
      </c>
      <c r="P1174" s="53" t="s">
        <v>356</v>
      </c>
      <c r="Q1174" s="35" t="s">
        <v>357</v>
      </c>
      <c r="R1174" s="35" t="s">
        <v>664</v>
      </c>
      <c r="S1174" s="36" t="s">
        <v>358</v>
      </c>
    </row>
    <row r="1175" s="13" customFormat="1" ht="54" spans="1:19">
      <c r="A1175" s="87" t="s">
        <v>4906</v>
      </c>
      <c r="B1175" s="35" t="s">
        <v>4031</v>
      </c>
      <c r="C1175" s="35" t="s">
        <v>4907</v>
      </c>
      <c r="D1175" s="35" t="s">
        <v>27</v>
      </c>
      <c r="E1175" s="35" t="s">
        <v>4455</v>
      </c>
      <c r="F1175" s="35" t="s">
        <v>4908</v>
      </c>
      <c r="G1175" s="52">
        <v>220</v>
      </c>
      <c r="H1175" s="35" t="s">
        <v>30</v>
      </c>
      <c r="I1175" s="35" t="s">
        <v>664</v>
      </c>
      <c r="J1175" s="35" t="s">
        <v>4872</v>
      </c>
      <c r="K1175" s="35" t="s">
        <v>4909</v>
      </c>
      <c r="L1175" s="33" t="s">
        <v>34</v>
      </c>
      <c r="M1175" s="33" t="s">
        <v>2800</v>
      </c>
      <c r="N1175" s="33" t="s">
        <v>354</v>
      </c>
      <c r="O1175" s="52" t="s">
        <v>355</v>
      </c>
      <c r="P1175" s="53" t="s">
        <v>356</v>
      </c>
      <c r="Q1175" s="35" t="s">
        <v>357</v>
      </c>
      <c r="R1175" s="35" t="s">
        <v>664</v>
      </c>
      <c r="S1175" s="36" t="s">
        <v>358</v>
      </c>
    </row>
    <row r="1176" s="13" customFormat="1" ht="54" spans="1:19">
      <c r="A1176" s="87" t="s">
        <v>4910</v>
      </c>
      <c r="B1176" s="35" t="s">
        <v>4031</v>
      </c>
      <c r="C1176" s="35" t="s">
        <v>4911</v>
      </c>
      <c r="D1176" s="35" t="s">
        <v>27</v>
      </c>
      <c r="E1176" s="35" t="s">
        <v>4878</v>
      </c>
      <c r="F1176" s="35" t="s">
        <v>4912</v>
      </c>
      <c r="G1176" s="52">
        <v>80</v>
      </c>
      <c r="H1176" s="35" t="s">
        <v>30</v>
      </c>
      <c r="I1176" s="35" t="s">
        <v>664</v>
      </c>
      <c r="J1176" s="35" t="s">
        <v>4880</v>
      </c>
      <c r="K1176" s="35" t="s">
        <v>4881</v>
      </c>
      <c r="L1176" s="33" t="s">
        <v>34</v>
      </c>
      <c r="M1176" s="33" t="s">
        <v>2800</v>
      </c>
      <c r="N1176" s="33" t="s">
        <v>354</v>
      </c>
      <c r="O1176" s="52" t="s">
        <v>355</v>
      </c>
      <c r="P1176" s="53" t="s">
        <v>356</v>
      </c>
      <c r="Q1176" s="35" t="s">
        <v>357</v>
      </c>
      <c r="R1176" s="35" t="s">
        <v>664</v>
      </c>
      <c r="S1176" s="36" t="s">
        <v>358</v>
      </c>
    </row>
    <row r="1177" s="13" customFormat="1" ht="54" spans="1:19">
      <c r="A1177" s="87" t="s">
        <v>4913</v>
      </c>
      <c r="B1177" s="35" t="s">
        <v>4031</v>
      </c>
      <c r="C1177" s="35" t="s">
        <v>4914</v>
      </c>
      <c r="D1177" s="35" t="s">
        <v>27</v>
      </c>
      <c r="E1177" s="35" t="s">
        <v>4884</v>
      </c>
      <c r="F1177" s="35" t="s">
        <v>4915</v>
      </c>
      <c r="G1177" s="52">
        <v>55</v>
      </c>
      <c r="H1177" s="35" t="s">
        <v>30</v>
      </c>
      <c r="I1177" s="35" t="s">
        <v>664</v>
      </c>
      <c r="J1177" s="35" t="s">
        <v>4886</v>
      </c>
      <c r="K1177" s="35" t="s">
        <v>4887</v>
      </c>
      <c r="L1177" s="33" t="s">
        <v>34</v>
      </c>
      <c r="M1177" s="33" t="s">
        <v>2800</v>
      </c>
      <c r="N1177" s="33" t="s">
        <v>354</v>
      </c>
      <c r="O1177" s="52" t="s">
        <v>355</v>
      </c>
      <c r="P1177" s="53" t="s">
        <v>356</v>
      </c>
      <c r="Q1177" s="35" t="s">
        <v>357</v>
      </c>
      <c r="R1177" s="35" t="s">
        <v>664</v>
      </c>
      <c r="S1177" s="36" t="s">
        <v>358</v>
      </c>
    </row>
    <row r="1178" s="13" customFormat="1" ht="67.5" spans="1:19">
      <c r="A1178" s="87" t="s">
        <v>4916</v>
      </c>
      <c r="B1178" s="35" t="s">
        <v>4031</v>
      </c>
      <c r="C1178" s="50" t="s">
        <v>4917</v>
      </c>
      <c r="D1178" s="35" t="s">
        <v>27</v>
      </c>
      <c r="E1178" s="51" t="s">
        <v>4918</v>
      </c>
      <c r="F1178" s="35" t="s">
        <v>4919</v>
      </c>
      <c r="G1178" s="35">
        <v>38</v>
      </c>
      <c r="H1178" s="35" t="s">
        <v>30</v>
      </c>
      <c r="I1178" s="35" t="s">
        <v>664</v>
      </c>
      <c r="J1178" s="35" t="s">
        <v>4920</v>
      </c>
      <c r="K1178" s="35" t="s">
        <v>4921</v>
      </c>
      <c r="L1178" s="33" t="s">
        <v>34</v>
      </c>
      <c r="M1178" s="33" t="s">
        <v>2800</v>
      </c>
      <c r="N1178" s="33" t="s">
        <v>354</v>
      </c>
      <c r="O1178" s="52" t="s">
        <v>355</v>
      </c>
      <c r="P1178" s="53" t="s">
        <v>356</v>
      </c>
      <c r="Q1178" s="35" t="s">
        <v>357</v>
      </c>
      <c r="R1178" s="35" t="s">
        <v>664</v>
      </c>
      <c r="S1178" s="36" t="s">
        <v>358</v>
      </c>
    </row>
    <row r="1179" s="13" customFormat="1" ht="54" spans="1:19">
      <c r="A1179" s="87" t="s">
        <v>4922</v>
      </c>
      <c r="B1179" s="35" t="s">
        <v>4031</v>
      </c>
      <c r="C1179" s="106" t="s">
        <v>4923</v>
      </c>
      <c r="D1179" s="35" t="s">
        <v>27</v>
      </c>
      <c r="E1179" s="35" t="s">
        <v>4924</v>
      </c>
      <c r="F1179" s="35" t="s">
        <v>4925</v>
      </c>
      <c r="G1179" s="35">
        <v>80</v>
      </c>
      <c r="H1179" s="35" t="s">
        <v>30</v>
      </c>
      <c r="I1179" s="35" t="s">
        <v>664</v>
      </c>
      <c r="J1179" s="35" t="s">
        <v>4926</v>
      </c>
      <c r="K1179" s="35" t="s">
        <v>4565</v>
      </c>
      <c r="L1179" s="33" t="s">
        <v>34</v>
      </c>
      <c r="M1179" s="33" t="s">
        <v>2800</v>
      </c>
      <c r="N1179" s="33" t="s">
        <v>354</v>
      </c>
      <c r="O1179" s="52" t="s">
        <v>355</v>
      </c>
      <c r="P1179" s="53" t="s">
        <v>356</v>
      </c>
      <c r="Q1179" s="35" t="s">
        <v>357</v>
      </c>
      <c r="R1179" s="35" t="s">
        <v>664</v>
      </c>
      <c r="S1179" s="36" t="s">
        <v>358</v>
      </c>
    </row>
    <row r="1180" s="13" customFormat="1" ht="54" spans="1:19">
      <c r="A1180" s="87" t="s">
        <v>4927</v>
      </c>
      <c r="B1180" s="35" t="s">
        <v>4031</v>
      </c>
      <c r="C1180" s="121" t="s">
        <v>4928</v>
      </c>
      <c r="D1180" s="35" t="s">
        <v>27</v>
      </c>
      <c r="E1180" s="35" t="s">
        <v>4572</v>
      </c>
      <c r="F1180" s="35" t="s">
        <v>4929</v>
      </c>
      <c r="G1180" s="35">
        <v>80</v>
      </c>
      <c r="H1180" s="35" t="s">
        <v>30</v>
      </c>
      <c r="I1180" s="35" t="s">
        <v>664</v>
      </c>
      <c r="J1180" s="35" t="s">
        <v>4574</v>
      </c>
      <c r="K1180" s="35" t="s">
        <v>4565</v>
      </c>
      <c r="L1180" s="33" t="s">
        <v>34</v>
      </c>
      <c r="M1180" s="33" t="s">
        <v>2800</v>
      </c>
      <c r="N1180" s="33" t="s">
        <v>354</v>
      </c>
      <c r="O1180" s="52" t="s">
        <v>355</v>
      </c>
      <c r="P1180" s="53" t="s">
        <v>356</v>
      </c>
      <c r="Q1180" s="35" t="s">
        <v>357</v>
      </c>
      <c r="R1180" s="35" t="s">
        <v>664</v>
      </c>
      <c r="S1180" s="36" t="s">
        <v>358</v>
      </c>
    </row>
    <row r="1181" s="13" customFormat="1" ht="54" spans="1:19">
      <c r="A1181" s="87" t="s">
        <v>4930</v>
      </c>
      <c r="B1181" s="35" t="s">
        <v>4031</v>
      </c>
      <c r="C1181" s="121" t="s">
        <v>4931</v>
      </c>
      <c r="D1181" s="35" t="s">
        <v>27</v>
      </c>
      <c r="E1181" s="35" t="s">
        <v>4577</v>
      </c>
      <c r="F1181" s="35" t="s">
        <v>4932</v>
      </c>
      <c r="G1181" s="35">
        <v>45</v>
      </c>
      <c r="H1181" s="35" t="s">
        <v>30</v>
      </c>
      <c r="I1181" s="35" t="s">
        <v>664</v>
      </c>
      <c r="J1181" s="35" t="s">
        <v>4579</v>
      </c>
      <c r="K1181" s="35" t="s">
        <v>4565</v>
      </c>
      <c r="L1181" s="33" t="s">
        <v>34</v>
      </c>
      <c r="M1181" s="33" t="s">
        <v>2800</v>
      </c>
      <c r="N1181" s="33" t="s">
        <v>354</v>
      </c>
      <c r="O1181" s="52" t="s">
        <v>355</v>
      </c>
      <c r="P1181" s="53" t="s">
        <v>356</v>
      </c>
      <c r="Q1181" s="35" t="s">
        <v>357</v>
      </c>
      <c r="R1181" s="35" t="s">
        <v>664</v>
      </c>
      <c r="S1181" s="36" t="s">
        <v>358</v>
      </c>
    </row>
    <row r="1182" s="13" customFormat="1" ht="54" spans="1:19">
      <c r="A1182" s="87" t="s">
        <v>4933</v>
      </c>
      <c r="B1182" s="35" t="s">
        <v>4031</v>
      </c>
      <c r="C1182" s="121" t="s">
        <v>4923</v>
      </c>
      <c r="D1182" s="35" t="s">
        <v>27</v>
      </c>
      <c r="E1182" s="35" t="s">
        <v>4577</v>
      </c>
      <c r="F1182" s="35" t="s">
        <v>4934</v>
      </c>
      <c r="G1182" s="35">
        <v>45</v>
      </c>
      <c r="H1182" s="35" t="s">
        <v>30</v>
      </c>
      <c r="I1182" s="35" t="s">
        <v>664</v>
      </c>
      <c r="J1182" s="35" t="s">
        <v>4579</v>
      </c>
      <c r="K1182" s="35" t="s">
        <v>4565</v>
      </c>
      <c r="L1182" s="33" t="s">
        <v>34</v>
      </c>
      <c r="M1182" s="33" t="s">
        <v>2800</v>
      </c>
      <c r="N1182" s="33" t="s">
        <v>354</v>
      </c>
      <c r="O1182" s="52" t="s">
        <v>355</v>
      </c>
      <c r="P1182" s="53" t="s">
        <v>356</v>
      </c>
      <c r="Q1182" s="35" t="s">
        <v>357</v>
      </c>
      <c r="R1182" s="35" t="s">
        <v>664</v>
      </c>
      <c r="S1182" s="36" t="s">
        <v>358</v>
      </c>
    </row>
    <row r="1183" s="13" customFormat="1" ht="54" spans="1:19">
      <c r="A1183" s="87" t="s">
        <v>4935</v>
      </c>
      <c r="B1183" s="35" t="s">
        <v>4031</v>
      </c>
      <c r="C1183" s="35" t="s">
        <v>4936</v>
      </c>
      <c r="D1183" s="35" t="s">
        <v>27</v>
      </c>
      <c r="E1183" s="35" t="s">
        <v>4582</v>
      </c>
      <c r="F1183" s="35" t="s">
        <v>4937</v>
      </c>
      <c r="G1183" s="35">
        <v>30</v>
      </c>
      <c r="H1183" s="35" t="s">
        <v>30</v>
      </c>
      <c r="I1183" s="35" t="s">
        <v>664</v>
      </c>
      <c r="J1183" s="35" t="s">
        <v>4584</v>
      </c>
      <c r="K1183" s="35" t="s">
        <v>4565</v>
      </c>
      <c r="L1183" s="33" t="s">
        <v>34</v>
      </c>
      <c r="M1183" s="33" t="s">
        <v>2800</v>
      </c>
      <c r="N1183" s="33" t="s">
        <v>354</v>
      </c>
      <c r="O1183" s="52" t="s">
        <v>355</v>
      </c>
      <c r="P1183" s="53" t="s">
        <v>356</v>
      </c>
      <c r="Q1183" s="35" t="s">
        <v>357</v>
      </c>
      <c r="R1183" s="35" t="s">
        <v>664</v>
      </c>
      <c r="S1183" s="36" t="s">
        <v>358</v>
      </c>
    </row>
    <row r="1184" s="13" customFormat="1" ht="54" spans="1:19">
      <c r="A1184" s="87" t="s">
        <v>4938</v>
      </c>
      <c r="B1184" s="35" t="s">
        <v>4031</v>
      </c>
      <c r="C1184" s="106" t="s">
        <v>4939</v>
      </c>
      <c r="D1184" s="35" t="s">
        <v>27</v>
      </c>
      <c r="E1184" s="35" t="s">
        <v>4601</v>
      </c>
      <c r="F1184" s="35" t="s">
        <v>4940</v>
      </c>
      <c r="G1184" s="35">
        <v>60</v>
      </c>
      <c r="H1184" s="35" t="s">
        <v>30</v>
      </c>
      <c r="I1184" s="35" t="s">
        <v>664</v>
      </c>
      <c r="J1184" s="35" t="s">
        <v>4603</v>
      </c>
      <c r="K1184" s="35" t="s">
        <v>4565</v>
      </c>
      <c r="L1184" s="33" t="s">
        <v>34</v>
      </c>
      <c r="M1184" s="33" t="s">
        <v>2800</v>
      </c>
      <c r="N1184" s="33" t="s">
        <v>354</v>
      </c>
      <c r="O1184" s="52" t="s">
        <v>355</v>
      </c>
      <c r="P1184" s="53" t="s">
        <v>356</v>
      </c>
      <c r="Q1184" s="35" t="s">
        <v>357</v>
      </c>
      <c r="R1184" s="35" t="s">
        <v>664</v>
      </c>
      <c r="S1184" s="36" t="s">
        <v>358</v>
      </c>
    </row>
    <row r="1185" s="13" customFormat="1" ht="54" spans="1:19">
      <c r="A1185" s="87" t="s">
        <v>4941</v>
      </c>
      <c r="B1185" s="35" t="s">
        <v>4031</v>
      </c>
      <c r="C1185" s="106" t="s">
        <v>4936</v>
      </c>
      <c r="D1185" s="35" t="s">
        <v>27</v>
      </c>
      <c r="E1185" s="35" t="s">
        <v>2190</v>
      </c>
      <c r="F1185" s="35" t="s">
        <v>4942</v>
      </c>
      <c r="G1185" s="35">
        <v>80</v>
      </c>
      <c r="H1185" s="35" t="s">
        <v>30</v>
      </c>
      <c r="I1185" s="35" t="s">
        <v>664</v>
      </c>
      <c r="J1185" s="35" t="s">
        <v>4593</v>
      </c>
      <c r="K1185" s="35" t="s">
        <v>4565</v>
      </c>
      <c r="L1185" s="33" t="s">
        <v>34</v>
      </c>
      <c r="M1185" s="33" t="s">
        <v>2800</v>
      </c>
      <c r="N1185" s="33" t="s">
        <v>354</v>
      </c>
      <c r="O1185" s="52" t="s">
        <v>355</v>
      </c>
      <c r="P1185" s="53" t="s">
        <v>356</v>
      </c>
      <c r="Q1185" s="35" t="s">
        <v>357</v>
      </c>
      <c r="R1185" s="35" t="s">
        <v>664</v>
      </c>
      <c r="S1185" s="36" t="s">
        <v>358</v>
      </c>
    </row>
    <row r="1186" s="13" customFormat="1" ht="54" spans="1:19">
      <c r="A1186" s="87" t="s">
        <v>4943</v>
      </c>
      <c r="B1186" s="35" t="s">
        <v>4031</v>
      </c>
      <c r="C1186" s="106" t="s">
        <v>4944</v>
      </c>
      <c r="D1186" s="35" t="s">
        <v>27</v>
      </c>
      <c r="E1186" s="35" t="s">
        <v>4612</v>
      </c>
      <c r="F1186" s="35" t="s">
        <v>4945</v>
      </c>
      <c r="G1186" s="35">
        <v>20</v>
      </c>
      <c r="H1186" s="35" t="s">
        <v>30</v>
      </c>
      <c r="I1186" s="35" t="s">
        <v>664</v>
      </c>
      <c r="J1186" s="35" t="s">
        <v>4614</v>
      </c>
      <c r="K1186" s="35" t="s">
        <v>4565</v>
      </c>
      <c r="L1186" s="33" t="s">
        <v>34</v>
      </c>
      <c r="M1186" s="33" t="s">
        <v>2800</v>
      </c>
      <c r="N1186" s="33" t="s">
        <v>354</v>
      </c>
      <c r="O1186" s="52" t="s">
        <v>355</v>
      </c>
      <c r="P1186" s="53" t="s">
        <v>356</v>
      </c>
      <c r="Q1186" s="35" t="s">
        <v>357</v>
      </c>
      <c r="R1186" s="35" t="s">
        <v>664</v>
      </c>
      <c r="S1186" s="36" t="s">
        <v>358</v>
      </c>
    </row>
    <row r="1187" s="13" customFormat="1" ht="54" spans="1:19">
      <c r="A1187" s="87" t="s">
        <v>4946</v>
      </c>
      <c r="B1187" s="35" t="s">
        <v>4031</v>
      </c>
      <c r="C1187" s="106" t="s">
        <v>4947</v>
      </c>
      <c r="D1187" s="35" t="s">
        <v>27</v>
      </c>
      <c r="E1187" s="35" t="s">
        <v>4627</v>
      </c>
      <c r="F1187" s="35" t="s">
        <v>4948</v>
      </c>
      <c r="G1187" s="35">
        <v>20</v>
      </c>
      <c r="H1187" s="35" t="s">
        <v>30</v>
      </c>
      <c r="I1187" s="35" t="s">
        <v>664</v>
      </c>
      <c r="J1187" s="35" t="s">
        <v>4629</v>
      </c>
      <c r="K1187" s="35" t="s">
        <v>4565</v>
      </c>
      <c r="L1187" s="33" t="s">
        <v>34</v>
      </c>
      <c r="M1187" s="33" t="s">
        <v>2800</v>
      </c>
      <c r="N1187" s="33" t="s">
        <v>354</v>
      </c>
      <c r="O1187" s="52" t="s">
        <v>355</v>
      </c>
      <c r="P1187" s="53" t="s">
        <v>356</v>
      </c>
      <c r="Q1187" s="35" t="s">
        <v>357</v>
      </c>
      <c r="R1187" s="35" t="s">
        <v>664</v>
      </c>
      <c r="S1187" s="36" t="s">
        <v>358</v>
      </c>
    </row>
    <row r="1188" s="13" customFormat="1" ht="54" spans="1:19">
      <c r="A1188" s="87" t="s">
        <v>4949</v>
      </c>
      <c r="B1188" s="35" t="s">
        <v>4031</v>
      </c>
      <c r="C1188" s="50" t="s">
        <v>4950</v>
      </c>
      <c r="D1188" s="35" t="s">
        <v>27</v>
      </c>
      <c r="E1188" s="35" t="s">
        <v>4951</v>
      </c>
      <c r="F1188" s="35" t="s">
        <v>4952</v>
      </c>
      <c r="G1188" s="35">
        <v>40</v>
      </c>
      <c r="H1188" s="35" t="s">
        <v>30</v>
      </c>
      <c r="I1188" s="35" t="s">
        <v>664</v>
      </c>
      <c r="J1188" s="35" t="s">
        <v>4953</v>
      </c>
      <c r="K1188" s="35" t="s">
        <v>4954</v>
      </c>
      <c r="L1188" s="33" t="s">
        <v>34</v>
      </c>
      <c r="M1188" s="33" t="s">
        <v>2800</v>
      </c>
      <c r="N1188" s="33" t="s">
        <v>354</v>
      </c>
      <c r="O1188" s="52" t="s">
        <v>355</v>
      </c>
      <c r="P1188" s="53" t="s">
        <v>356</v>
      </c>
      <c r="Q1188" s="35" t="s">
        <v>357</v>
      </c>
      <c r="R1188" s="35" t="s">
        <v>664</v>
      </c>
      <c r="S1188" s="36" t="s">
        <v>358</v>
      </c>
    </row>
    <row r="1189" s="13" customFormat="1" ht="54" spans="1:19">
      <c r="A1189" s="87" t="s">
        <v>4955</v>
      </c>
      <c r="B1189" s="35" t="s">
        <v>4031</v>
      </c>
      <c r="C1189" s="50" t="s">
        <v>4956</v>
      </c>
      <c r="D1189" s="35" t="s">
        <v>27</v>
      </c>
      <c r="E1189" s="35" t="s">
        <v>4957</v>
      </c>
      <c r="F1189" s="35" t="s">
        <v>4952</v>
      </c>
      <c r="G1189" s="35">
        <v>40</v>
      </c>
      <c r="H1189" s="35" t="s">
        <v>30</v>
      </c>
      <c r="I1189" s="35" t="s">
        <v>664</v>
      </c>
      <c r="J1189" s="35" t="s">
        <v>4958</v>
      </c>
      <c r="K1189" s="35" t="s">
        <v>4959</v>
      </c>
      <c r="L1189" s="33" t="s">
        <v>34</v>
      </c>
      <c r="M1189" s="33" t="s">
        <v>2800</v>
      </c>
      <c r="N1189" s="33" t="s">
        <v>354</v>
      </c>
      <c r="O1189" s="52" t="s">
        <v>355</v>
      </c>
      <c r="P1189" s="53" t="s">
        <v>356</v>
      </c>
      <c r="Q1189" s="35" t="s">
        <v>357</v>
      </c>
      <c r="R1189" s="35" t="s">
        <v>664</v>
      </c>
      <c r="S1189" s="36" t="s">
        <v>358</v>
      </c>
    </row>
    <row r="1190" s="13" customFormat="1" ht="54" spans="1:19">
      <c r="A1190" s="87" t="s">
        <v>4960</v>
      </c>
      <c r="B1190" s="35" t="s">
        <v>4031</v>
      </c>
      <c r="C1190" s="50" t="s">
        <v>4961</v>
      </c>
      <c r="D1190" s="35" t="s">
        <v>27</v>
      </c>
      <c r="E1190" s="35" t="s">
        <v>4962</v>
      </c>
      <c r="F1190" s="35" t="s">
        <v>4963</v>
      </c>
      <c r="G1190" s="35">
        <v>10</v>
      </c>
      <c r="H1190" s="35" t="s">
        <v>30</v>
      </c>
      <c r="I1190" s="35" t="s">
        <v>664</v>
      </c>
      <c r="J1190" s="35" t="s">
        <v>4964</v>
      </c>
      <c r="K1190" s="35" t="s">
        <v>4965</v>
      </c>
      <c r="L1190" s="33" t="s">
        <v>34</v>
      </c>
      <c r="M1190" s="33" t="s">
        <v>2800</v>
      </c>
      <c r="N1190" s="33" t="s">
        <v>354</v>
      </c>
      <c r="O1190" s="52" t="s">
        <v>355</v>
      </c>
      <c r="P1190" s="53" t="s">
        <v>356</v>
      </c>
      <c r="Q1190" s="35" t="s">
        <v>357</v>
      </c>
      <c r="R1190" s="35" t="s">
        <v>664</v>
      </c>
      <c r="S1190" s="36" t="s">
        <v>358</v>
      </c>
    </row>
    <row r="1191" s="13" customFormat="1" ht="54" spans="1:19">
      <c r="A1191" s="87" t="s">
        <v>4966</v>
      </c>
      <c r="B1191" s="35" t="s">
        <v>4031</v>
      </c>
      <c r="C1191" s="50" t="s">
        <v>4967</v>
      </c>
      <c r="D1191" s="35" t="s">
        <v>27</v>
      </c>
      <c r="E1191" s="35" t="s">
        <v>4968</v>
      </c>
      <c r="F1191" s="35" t="s">
        <v>4963</v>
      </c>
      <c r="G1191" s="35">
        <v>10</v>
      </c>
      <c r="H1191" s="35" t="s">
        <v>30</v>
      </c>
      <c r="I1191" s="35" t="s">
        <v>664</v>
      </c>
      <c r="J1191" s="35" t="s">
        <v>4969</v>
      </c>
      <c r="K1191" s="35" t="s">
        <v>4970</v>
      </c>
      <c r="L1191" s="33" t="s">
        <v>34</v>
      </c>
      <c r="M1191" s="33" t="s">
        <v>2800</v>
      </c>
      <c r="N1191" s="33" t="s">
        <v>354</v>
      </c>
      <c r="O1191" s="52" t="s">
        <v>355</v>
      </c>
      <c r="P1191" s="53" t="s">
        <v>356</v>
      </c>
      <c r="Q1191" s="35" t="s">
        <v>357</v>
      </c>
      <c r="R1191" s="35" t="s">
        <v>664</v>
      </c>
      <c r="S1191" s="36" t="s">
        <v>358</v>
      </c>
    </row>
    <row r="1192" s="13" customFormat="1" ht="54" spans="1:19">
      <c r="A1192" s="87" t="s">
        <v>4971</v>
      </c>
      <c r="B1192" s="35" t="s">
        <v>4031</v>
      </c>
      <c r="C1192" s="35" t="s">
        <v>4972</v>
      </c>
      <c r="D1192" s="35" t="s">
        <v>27</v>
      </c>
      <c r="E1192" s="33" t="s">
        <v>1193</v>
      </c>
      <c r="F1192" s="35" t="s">
        <v>4973</v>
      </c>
      <c r="G1192" s="35">
        <v>30</v>
      </c>
      <c r="H1192" s="35" t="s">
        <v>30</v>
      </c>
      <c r="I1192" s="35" t="s">
        <v>664</v>
      </c>
      <c r="J1192" s="35" t="s">
        <v>4974</v>
      </c>
      <c r="K1192" s="35" t="s">
        <v>4771</v>
      </c>
      <c r="L1192" s="33" t="s">
        <v>34</v>
      </c>
      <c r="M1192" s="35" t="s">
        <v>4758</v>
      </c>
      <c r="N1192" s="33" t="s">
        <v>354</v>
      </c>
      <c r="O1192" s="52" t="s">
        <v>355</v>
      </c>
      <c r="P1192" s="53" t="s">
        <v>356</v>
      </c>
      <c r="Q1192" s="35" t="s">
        <v>357</v>
      </c>
      <c r="R1192" s="35" t="s">
        <v>664</v>
      </c>
      <c r="S1192" s="36" t="s">
        <v>358</v>
      </c>
    </row>
    <row r="1193" s="15" customFormat="1" ht="54" spans="1:19">
      <c r="A1193" s="87" t="s">
        <v>4975</v>
      </c>
      <c r="B1193" s="35" t="s">
        <v>4031</v>
      </c>
      <c r="C1193" s="50" t="s">
        <v>4976</v>
      </c>
      <c r="D1193" s="35" t="s">
        <v>27</v>
      </c>
      <c r="E1193" s="35" t="s">
        <v>4556</v>
      </c>
      <c r="F1193" s="35" t="s">
        <v>4977</v>
      </c>
      <c r="G1193" s="35">
        <v>13</v>
      </c>
      <c r="H1193" s="35" t="s">
        <v>30</v>
      </c>
      <c r="I1193" s="35" t="s">
        <v>664</v>
      </c>
      <c r="J1193" s="35" t="s">
        <v>4558</v>
      </c>
      <c r="K1193" s="35" t="s">
        <v>4978</v>
      </c>
      <c r="L1193" s="33" t="s">
        <v>34</v>
      </c>
      <c r="M1193" s="33" t="s">
        <v>2800</v>
      </c>
      <c r="N1193" s="35" t="s">
        <v>354</v>
      </c>
      <c r="O1193" s="52" t="s">
        <v>355</v>
      </c>
      <c r="P1193" s="53" t="s">
        <v>356</v>
      </c>
      <c r="Q1193" s="35" t="s">
        <v>357</v>
      </c>
      <c r="R1193" s="35" t="s">
        <v>664</v>
      </c>
      <c r="S1193" s="36" t="s">
        <v>358</v>
      </c>
    </row>
    <row r="1194" s="15" customFormat="1" ht="54" spans="1:19">
      <c r="A1194" s="87" t="s">
        <v>4979</v>
      </c>
      <c r="B1194" s="35" t="s">
        <v>4031</v>
      </c>
      <c r="C1194" s="106" t="s">
        <v>4980</v>
      </c>
      <c r="D1194" s="35" t="s">
        <v>27</v>
      </c>
      <c r="E1194" s="35" t="s">
        <v>4582</v>
      </c>
      <c r="F1194" s="35" t="s">
        <v>4981</v>
      </c>
      <c r="G1194" s="35">
        <v>8</v>
      </c>
      <c r="H1194" s="35" t="s">
        <v>30</v>
      </c>
      <c r="I1194" s="35" t="s">
        <v>664</v>
      </c>
      <c r="J1194" s="35" t="s">
        <v>4584</v>
      </c>
      <c r="K1194" s="35" t="s">
        <v>4565</v>
      </c>
      <c r="L1194" s="33" t="s">
        <v>34</v>
      </c>
      <c r="M1194" s="33" t="s">
        <v>2800</v>
      </c>
      <c r="N1194" s="35" t="s">
        <v>354</v>
      </c>
      <c r="O1194" s="52" t="s">
        <v>355</v>
      </c>
      <c r="P1194" s="53" t="s">
        <v>356</v>
      </c>
      <c r="Q1194" s="35" t="s">
        <v>357</v>
      </c>
      <c r="R1194" s="35" t="s">
        <v>664</v>
      </c>
      <c r="S1194" s="36" t="s">
        <v>358</v>
      </c>
    </row>
    <row r="1195" s="15" customFormat="1" ht="54" spans="1:19">
      <c r="A1195" s="87" t="s">
        <v>4982</v>
      </c>
      <c r="B1195" s="35" t="s">
        <v>4031</v>
      </c>
      <c r="C1195" s="106" t="s">
        <v>4980</v>
      </c>
      <c r="D1195" s="35" t="s">
        <v>27</v>
      </c>
      <c r="E1195" s="35" t="s">
        <v>4586</v>
      </c>
      <c r="F1195" s="35" t="s">
        <v>4983</v>
      </c>
      <c r="G1195" s="35">
        <v>5</v>
      </c>
      <c r="H1195" s="35" t="s">
        <v>30</v>
      </c>
      <c r="I1195" s="35" t="s">
        <v>664</v>
      </c>
      <c r="J1195" s="35" t="s">
        <v>4588</v>
      </c>
      <c r="K1195" s="35" t="s">
        <v>4565</v>
      </c>
      <c r="L1195" s="33" t="s">
        <v>34</v>
      </c>
      <c r="M1195" s="33" t="s">
        <v>2800</v>
      </c>
      <c r="N1195" s="35" t="s">
        <v>354</v>
      </c>
      <c r="O1195" s="52" t="s">
        <v>355</v>
      </c>
      <c r="P1195" s="53" t="s">
        <v>356</v>
      </c>
      <c r="Q1195" s="35" t="s">
        <v>357</v>
      </c>
      <c r="R1195" s="35" t="s">
        <v>664</v>
      </c>
      <c r="S1195" s="36" t="s">
        <v>358</v>
      </c>
    </row>
    <row r="1196" s="15" customFormat="1" ht="54" spans="1:19">
      <c r="A1196" s="87" t="s">
        <v>4984</v>
      </c>
      <c r="B1196" s="35" t="s">
        <v>4031</v>
      </c>
      <c r="C1196" s="121" t="s">
        <v>4985</v>
      </c>
      <c r="D1196" s="35" t="s">
        <v>27</v>
      </c>
      <c r="E1196" s="35" t="s">
        <v>4577</v>
      </c>
      <c r="F1196" s="35" t="s">
        <v>4986</v>
      </c>
      <c r="G1196" s="35">
        <v>16</v>
      </c>
      <c r="H1196" s="35" t="s">
        <v>30</v>
      </c>
      <c r="I1196" s="35" t="s">
        <v>664</v>
      </c>
      <c r="J1196" s="35" t="s">
        <v>4579</v>
      </c>
      <c r="K1196" s="35" t="s">
        <v>4565</v>
      </c>
      <c r="L1196" s="33" t="s">
        <v>34</v>
      </c>
      <c r="M1196" s="33" t="s">
        <v>2800</v>
      </c>
      <c r="N1196" s="35" t="s">
        <v>354</v>
      </c>
      <c r="O1196" s="52" t="s">
        <v>355</v>
      </c>
      <c r="P1196" s="53" t="s">
        <v>356</v>
      </c>
      <c r="Q1196" s="35" t="s">
        <v>357</v>
      </c>
      <c r="R1196" s="35" t="s">
        <v>664</v>
      </c>
      <c r="S1196" s="36" t="s">
        <v>358</v>
      </c>
    </row>
    <row r="1197" s="15" customFormat="1" ht="54" spans="1:19">
      <c r="A1197" s="87" t="s">
        <v>4987</v>
      </c>
      <c r="B1197" s="35" t="s">
        <v>4031</v>
      </c>
      <c r="C1197" s="121" t="s">
        <v>4985</v>
      </c>
      <c r="D1197" s="35" t="s">
        <v>27</v>
      </c>
      <c r="E1197" s="35" t="s">
        <v>2190</v>
      </c>
      <c r="F1197" s="35" t="s">
        <v>4988</v>
      </c>
      <c r="G1197" s="35">
        <v>8</v>
      </c>
      <c r="H1197" s="35" t="s">
        <v>30</v>
      </c>
      <c r="I1197" s="35" t="s">
        <v>664</v>
      </c>
      <c r="J1197" s="35" t="s">
        <v>4593</v>
      </c>
      <c r="K1197" s="35" t="s">
        <v>4565</v>
      </c>
      <c r="L1197" s="33" t="s">
        <v>34</v>
      </c>
      <c r="M1197" s="33" t="s">
        <v>2800</v>
      </c>
      <c r="N1197" s="35" t="s">
        <v>354</v>
      </c>
      <c r="O1197" s="52" t="s">
        <v>355</v>
      </c>
      <c r="P1197" s="53" t="s">
        <v>356</v>
      </c>
      <c r="Q1197" s="35" t="s">
        <v>357</v>
      </c>
      <c r="R1197" s="35" t="s">
        <v>664</v>
      </c>
      <c r="S1197" s="36" t="s">
        <v>358</v>
      </c>
    </row>
    <row r="1198" s="15" customFormat="1" ht="54" spans="1:19">
      <c r="A1198" s="87" t="s">
        <v>4989</v>
      </c>
      <c r="B1198" s="35" t="s">
        <v>4031</v>
      </c>
      <c r="C1198" s="125" t="s">
        <v>4985</v>
      </c>
      <c r="D1198" s="35" t="s">
        <v>27</v>
      </c>
      <c r="E1198" s="35" t="s">
        <v>4627</v>
      </c>
      <c r="F1198" s="35" t="s">
        <v>4990</v>
      </c>
      <c r="G1198" s="35">
        <v>10</v>
      </c>
      <c r="H1198" s="35" t="s">
        <v>30</v>
      </c>
      <c r="I1198" s="35" t="s">
        <v>664</v>
      </c>
      <c r="J1198" s="35" t="s">
        <v>4991</v>
      </c>
      <c r="K1198" s="35" t="s">
        <v>4565</v>
      </c>
      <c r="L1198" s="33" t="s">
        <v>34</v>
      </c>
      <c r="M1198" s="33" t="s">
        <v>2800</v>
      </c>
      <c r="N1198" s="35" t="s">
        <v>354</v>
      </c>
      <c r="O1198" s="52" t="s">
        <v>355</v>
      </c>
      <c r="P1198" s="53" t="s">
        <v>356</v>
      </c>
      <c r="Q1198" s="35" t="s">
        <v>357</v>
      </c>
      <c r="R1198" s="35" t="s">
        <v>664</v>
      </c>
      <c r="S1198" s="36" t="s">
        <v>358</v>
      </c>
    </row>
    <row r="1199" s="15" customFormat="1" ht="54" spans="1:19">
      <c r="A1199" s="87" t="s">
        <v>4992</v>
      </c>
      <c r="B1199" s="35" t="s">
        <v>4031</v>
      </c>
      <c r="C1199" s="35" t="s">
        <v>4993</v>
      </c>
      <c r="D1199" s="35" t="s">
        <v>27</v>
      </c>
      <c r="E1199" s="35" t="s">
        <v>4994</v>
      </c>
      <c r="F1199" s="35" t="s">
        <v>4995</v>
      </c>
      <c r="G1199" s="35">
        <v>12</v>
      </c>
      <c r="H1199" s="35" t="s">
        <v>30</v>
      </c>
      <c r="I1199" s="35" t="s">
        <v>664</v>
      </c>
      <c r="J1199" s="35" t="s">
        <v>4996</v>
      </c>
      <c r="K1199" s="35" t="s">
        <v>4565</v>
      </c>
      <c r="L1199" s="33" t="s">
        <v>34</v>
      </c>
      <c r="M1199" s="33" t="s">
        <v>2800</v>
      </c>
      <c r="N1199" s="35" t="s">
        <v>354</v>
      </c>
      <c r="O1199" s="52" t="s">
        <v>355</v>
      </c>
      <c r="P1199" s="53" t="s">
        <v>356</v>
      </c>
      <c r="Q1199" s="35" t="s">
        <v>357</v>
      </c>
      <c r="R1199" s="35" t="s">
        <v>664</v>
      </c>
      <c r="S1199" s="36" t="s">
        <v>358</v>
      </c>
    </row>
    <row r="1200" s="15" customFormat="1" ht="54" spans="1:19">
      <c r="A1200" s="87" t="s">
        <v>4997</v>
      </c>
      <c r="B1200" s="35" t="s">
        <v>4031</v>
      </c>
      <c r="C1200" s="35" t="s">
        <v>4980</v>
      </c>
      <c r="D1200" s="35" t="s">
        <v>27</v>
      </c>
      <c r="E1200" s="35" t="s">
        <v>4582</v>
      </c>
      <c r="F1200" s="35" t="s">
        <v>4998</v>
      </c>
      <c r="G1200" s="35">
        <v>26</v>
      </c>
      <c r="H1200" s="35" t="s">
        <v>30</v>
      </c>
      <c r="I1200" s="35" t="s">
        <v>664</v>
      </c>
      <c r="J1200" s="35" t="s">
        <v>4584</v>
      </c>
      <c r="K1200" s="35" t="s">
        <v>4565</v>
      </c>
      <c r="L1200" s="33" t="s">
        <v>34</v>
      </c>
      <c r="M1200" s="33" t="s">
        <v>2800</v>
      </c>
      <c r="N1200" s="35" t="s">
        <v>354</v>
      </c>
      <c r="O1200" s="52" t="s">
        <v>355</v>
      </c>
      <c r="P1200" s="53" t="s">
        <v>356</v>
      </c>
      <c r="Q1200" s="35" t="s">
        <v>357</v>
      </c>
      <c r="R1200" s="35" t="s">
        <v>664</v>
      </c>
      <c r="S1200" s="36" t="s">
        <v>358</v>
      </c>
    </row>
    <row r="1201" s="16" customFormat="1" ht="54" spans="1:19">
      <c r="A1201" s="87" t="s">
        <v>4999</v>
      </c>
      <c r="B1201" s="35" t="s">
        <v>4031</v>
      </c>
      <c r="C1201" s="50" t="s">
        <v>5000</v>
      </c>
      <c r="D1201" s="35" t="s">
        <v>27</v>
      </c>
      <c r="E1201" s="36" t="s">
        <v>5001</v>
      </c>
      <c r="F1201" s="35" t="s">
        <v>5002</v>
      </c>
      <c r="G1201" s="36">
        <v>25</v>
      </c>
      <c r="H1201" s="35" t="s">
        <v>30</v>
      </c>
      <c r="I1201" s="35" t="s">
        <v>664</v>
      </c>
      <c r="J1201" s="35" t="s">
        <v>4713</v>
      </c>
      <c r="K1201" s="35" t="s">
        <v>5003</v>
      </c>
      <c r="L1201" s="33" t="s">
        <v>34</v>
      </c>
      <c r="M1201" s="33" t="s">
        <v>2800</v>
      </c>
      <c r="N1201" s="35" t="s">
        <v>354</v>
      </c>
      <c r="O1201" s="52" t="s">
        <v>355</v>
      </c>
      <c r="P1201" s="53" t="s">
        <v>356</v>
      </c>
      <c r="Q1201" s="35" t="s">
        <v>357</v>
      </c>
      <c r="R1201" s="35" t="s">
        <v>664</v>
      </c>
      <c r="S1201" s="36" t="s">
        <v>358</v>
      </c>
    </row>
    <row r="1202" s="15" customFormat="1" ht="81" spans="1:19">
      <c r="A1202" s="87" t="s">
        <v>5004</v>
      </c>
      <c r="B1202" s="35" t="s">
        <v>4031</v>
      </c>
      <c r="C1202" s="122" t="s">
        <v>5005</v>
      </c>
      <c r="D1202" s="35" t="s">
        <v>27</v>
      </c>
      <c r="E1202" s="123" t="s">
        <v>5006</v>
      </c>
      <c r="F1202" s="126" t="s">
        <v>5007</v>
      </c>
      <c r="G1202" s="127">
        <v>34</v>
      </c>
      <c r="H1202" s="35" t="s">
        <v>30</v>
      </c>
      <c r="I1202" s="35" t="s">
        <v>664</v>
      </c>
      <c r="J1202" s="126" t="s">
        <v>5008</v>
      </c>
      <c r="K1202" s="126" t="s">
        <v>5009</v>
      </c>
      <c r="L1202" s="33" t="s">
        <v>34</v>
      </c>
      <c r="M1202" s="33" t="s">
        <v>2800</v>
      </c>
      <c r="N1202" s="35" t="s">
        <v>354</v>
      </c>
      <c r="O1202" s="52" t="s">
        <v>355</v>
      </c>
      <c r="P1202" s="53" t="s">
        <v>356</v>
      </c>
      <c r="Q1202" s="35" t="s">
        <v>357</v>
      </c>
      <c r="R1202" s="35" t="s">
        <v>664</v>
      </c>
      <c r="S1202" s="36" t="s">
        <v>358</v>
      </c>
    </row>
    <row r="1203" s="13" customFormat="1" ht="54" spans="1:19">
      <c r="A1203" s="87" t="s">
        <v>5010</v>
      </c>
      <c r="B1203" s="35" t="s">
        <v>4031</v>
      </c>
      <c r="C1203" s="35" t="s">
        <v>5011</v>
      </c>
      <c r="D1203" s="35" t="s">
        <v>27</v>
      </c>
      <c r="E1203" s="33" t="s">
        <v>1193</v>
      </c>
      <c r="F1203" s="35" t="s">
        <v>5012</v>
      </c>
      <c r="G1203" s="35">
        <v>15</v>
      </c>
      <c r="H1203" s="35" t="s">
        <v>30</v>
      </c>
      <c r="I1203" s="35" t="s">
        <v>664</v>
      </c>
      <c r="J1203" s="35" t="s">
        <v>5013</v>
      </c>
      <c r="K1203" s="35" t="s">
        <v>4771</v>
      </c>
      <c r="L1203" s="33" t="s">
        <v>34</v>
      </c>
      <c r="M1203" s="35" t="s">
        <v>4758</v>
      </c>
      <c r="N1203" s="35" t="s">
        <v>354</v>
      </c>
      <c r="O1203" s="52" t="s">
        <v>355</v>
      </c>
      <c r="P1203" s="50" t="s">
        <v>356</v>
      </c>
      <c r="Q1203" s="35" t="s">
        <v>357</v>
      </c>
      <c r="R1203" s="35" t="s">
        <v>664</v>
      </c>
      <c r="S1203" s="36" t="s">
        <v>358</v>
      </c>
    </row>
    <row r="1204" s="13" customFormat="1" ht="54" spans="1:19">
      <c r="A1204" s="87" t="s">
        <v>5014</v>
      </c>
      <c r="B1204" s="35" t="s">
        <v>4031</v>
      </c>
      <c r="C1204" s="35" t="s">
        <v>5015</v>
      </c>
      <c r="D1204" s="35" t="s">
        <v>27</v>
      </c>
      <c r="E1204" s="33" t="s">
        <v>1193</v>
      </c>
      <c r="F1204" s="35" t="s">
        <v>5012</v>
      </c>
      <c r="G1204" s="35">
        <v>15</v>
      </c>
      <c r="H1204" s="35" t="s">
        <v>30</v>
      </c>
      <c r="I1204" s="35" t="s">
        <v>664</v>
      </c>
      <c r="J1204" s="35" t="s">
        <v>4775</v>
      </c>
      <c r="K1204" s="35" t="s">
        <v>4771</v>
      </c>
      <c r="L1204" s="33" t="s">
        <v>34</v>
      </c>
      <c r="M1204" s="35" t="s">
        <v>4758</v>
      </c>
      <c r="N1204" s="35" t="s">
        <v>354</v>
      </c>
      <c r="O1204" s="52" t="s">
        <v>355</v>
      </c>
      <c r="P1204" s="50" t="s">
        <v>356</v>
      </c>
      <c r="Q1204" s="35" t="s">
        <v>357</v>
      </c>
      <c r="R1204" s="35" t="s">
        <v>664</v>
      </c>
      <c r="S1204" s="36" t="s">
        <v>358</v>
      </c>
    </row>
    <row r="1205" s="13" customFormat="1" ht="54" spans="1:19">
      <c r="A1205" s="87" t="s">
        <v>5016</v>
      </c>
      <c r="B1205" s="35" t="s">
        <v>4031</v>
      </c>
      <c r="C1205" s="35" t="s">
        <v>5017</v>
      </c>
      <c r="D1205" s="35" t="s">
        <v>27</v>
      </c>
      <c r="E1205" s="33" t="s">
        <v>1193</v>
      </c>
      <c r="F1205" s="35" t="s">
        <v>5012</v>
      </c>
      <c r="G1205" s="35">
        <v>15</v>
      </c>
      <c r="H1205" s="35" t="s">
        <v>30</v>
      </c>
      <c r="I1205" s="35" t="s">
        <v>664</v>
      </c>
      <c r="J1205" s="35" t="s">
        <v>4803</v>
      </c>
      <c r="K1205" s="35" t="s">
        <v>4771</v>
      </c>
      <c r="L1205" s="33" t="s">
        <v>34</v>
      </c>
      <c r="M1205" s="35" t="s">
        <v>4758</v>
      </c>
      <c r="N1205" s="35" t="s">
        <v>354</v>
      </c>
      <c r="O1205" s="52" t="s">
        <v>355</v>
      </c>
      <c r="P1205" s="50" t="s">
        <v>356</v>
      </c>
      <c r="Q1205" s="35" t="s">
        <v>357</v>
      </c>
      <c r="R1205" s="35" t="s">
        <v>664</v>
      </c>
      <c r="S1205" s="36" t="s">
        <v>358</v>
      </c>
    </row>
    <row r="1206" s="13" customFormat="1" ht="54" spans="1:19">
      <c r="A1206" s="87" t="s">
        <v>5018</v>
      </c>
      <c r="B1206" s="35" t="s">
        <v>4031</v>
      </c>
      <c r="C1206" s="35" t="s">
        <v>5019</v>
      </c>
      <c r="D1206" s="35" t="s">
        <v>27</v>
      </c>
      <c r="E1206" s="33" t="s">
        <v>1193</v>
      </c>
      <c r="F1206" s="35" t="s">
        <v>5012</v>
      </c>
      <c r="G1206" s="35">
        <v>15</v>
      </c>
      <c r="H1206" s="35" t="s">
        <v>30</v>
      </c>
      <c r="I1206" s="35" t="s">
        <v>664</v>
      </c>
      <c r="J1206" s="35" t="s">
        <v>5020</v>
      </c>
      <c r="K1206" s="35" t="s">
        <v>4771</v>
      </c>
      <c r="L1206" s="33" t="s">
        <v>34</v>
      </c>
      <c r="M1206" s="35" t="s">
        <v>4758</v>
      </c>
      <c r="N1206" s="35" t="s">
        <v>354</v>
      </c>
      <c r="O1206" s="52" t="s">
        <v>355</v>
      </c>
      <c r="P1206" s="50" t="s">
        <v>356</v>
      </c>
      <c r="Q1206" s="35" t="s">
        <v>357</v>
      </c>
      <c r="R1206" s="35" t="s">
        <v>664</v>
      </c>
      <c r="S1206" s="36" t="s">
        <v>358</v>
      </c>
    </row>
    <row r="1207" s="15" customFormat="1" ht="67.5" spans="1:19">
      <c r="A1207" s="87" t="s">
        <v>5021</v>
      </c>
      <c r="B1207" s="35" t="s">
        <v>4031</v>
      </c>
      <c r="C1207" s="35" t="s">
        <v>5022</v>
      </c>
      <c r="D1207" s="35" t="s">
        <v>27</v>
      </c>
      <c r="E1207" s="35" t="s">
        <v>5023</v>
      </c>
      <c r="F1207" s="35" t="s">
        <v>5024</v>
      </c>
      <c r="G1207" s="35">
        <v>100</v>
      </c>
      <c r="H1207" s="35" t="s">
        <v>30</v>
      </c>
      <c r="I1207" s="35" t="s">
        <v>664</v>
      </c>
      <c r="J1207" s="35" t="s">
        <v>5025</v>
      </c>
      <c r="K1207" s="35" t="s">
        <v>5026</v>
      </c>
      <c r="L1207" s="33" t="s">
        <v>34</v>
      </c>
      <c r="M1207" s="33" t="s">
        <v>2800</v>
      </c>
      <c r="N1207" s="35" t="s">
        <v>354</v>
      </c>
      <c r="O1207" s="52" t="s">
        <v>355</v>
      </c>
      <c r="P1207" s="53" t="s">
        <v>356</v>
      </c>
      <c r="Q1207" s="35" t="s">
        <v>357</v>
      </c>
      <c r="R1207" s="35" t="s">
        <v>664</v>
      </c>
      <c r="S1207" s="36" t="s">
        <v>358</v>
      </c>
    </row>
    <row r="1208" s="13" customFormat="1" ht="135" spans="1:19">
      <c r="A1208" s="87" t="s">
        <v>5027</v>
      </c>
      <c r="B1208" s="35" t="s">
        <v>4031</v>
      </c>
      <c r="C1208" s="35" t="s">
        <v>5028</v>
      </c>
      <c r="D1208" s="35" t="s">
        <v>27</v>
      </c>
      <c r="E1208" s="35" t="s">
        <v>5029</v>
      </c>
      <c r="F1208" s="35" t="s">
        <v>5030</v>
      </c>
      <c r="G1208" s="35">
        <v>40</v>
      </c>
      <c r="H1208" s="35" t="s">
        <v>30</v>
      </c>
      <c r="I1208" s="35" t="s">
        <v>664</v>
      </c>
      <c r="J1208" s="35" t="s">
        <v>5031</v>
      </c>
      <c r="K1208" s="35" t="s">
        <v>5032</v>
      </c>
      <c r="L1208" s="33" t="s">
        <v>34</v>
      </c>
      <c r="M1208" s="33" t="s">
        <v>2800</v>
      </c>
      <c r="N1208" s="35" t="s">
        <v>354</v>
      </c>
      <c r="O1208" s="52" t="s">
        <v>355</v>
      </c>
      <c r="P1208" s="53" t="s">
        <v>356</v>
      </c>
      <c r="Q1208" s="35" t="s">
        <v>357</v>
      </c>
      <c r="R1208" s="35" t="s">
        <v>664</v>
      </c>
      <c r="S1208" s="36" t="s">
        <v>358</v>
      </c>
    </row>
    <row r="1209" s="13" customFormat="1" ht="54" spans="1:19">
      <c r="A1209" s="87" t="s">
        <v>5033</v>
      </c>
      <c r="B1209" s="35" t="s">
        <v>4031</v>
      </c>
      <c r="C1209" s="35" t="s">
        <v>5034</v>
      </c>
      <c r="D1209" s="35" t="s">
        <v>27</v>
      </c>
      <c r="E1209" s="35" t="s">
        <v>5035</v>
      </c>
      <c r="F1209" s="35" t="s">
        <v>5036</v>
      </c>
      <c r="G1209" s="35">
        <v>30</v>
      </c>
      <c r="H1209" s="35" t="s">
        <v>30</v>
      </c>
      <c r="I1209" s="35" t="s">
        <v>664</v>
      </c>
      <c r="J1209" s="35" t="s">
        <v>5037</v>
      </c>
      <c r="K1209" s="35" t="s">
        <v>5038</v>
      </c>
      <c r="L1209" s="33" t="s">
        <v>34</v>
      </c>
      <c r="M1209" s="33" t="s">
        <v>2800</v>
      </c>
      <c r="N1209" s="35" t="s">
        <v>354</v>
      </c>
      <c r="O1209" s="52" t="s">
        <v>355</v>
      </c>
      <c r="P1209" s="53" t="s">
        <v>356</v>
      </c>
      <c r="Q1209" s="35" t="s">
        <v>357</v>
      </c>
      <c r="R1209" s="35" t="s">
        <v>664</v>
      </c>
      <c r="S1209" s="36" t="s">
        <v>358</v>
      </c>
    </row>
    <row r="1210" s="13" customFormat="1" ht="54" spans="1:19">
      <c r="A1210" s="87" t="s">
        <v>5039</v>
      </c>
      <c r="B1210" s="35" t="s">
        <v>4031</v>
      </c>
      <c r="C1210" s="35" t="s">
        <v>5040</v>
      </c>
      <c r="D1210" s="35" t="s">
        <v>27</v>
      </c>
      <c r="E1210" s="35" t="s">
        <v>5041</v>
      </c>
      <c r="F1210" s="35" t="s">
        <v>5042</v>
      </c>
      <c r="G1210" s="35">
        <v>5</v>
      </c>
      <c r="H1210" s="35" t="s">
        <v>30</v>
      </c>
      <c r="I1210" s="35" t="s">
        <v>664</v>
      </c>
      <c r="J1210" s="35" t="s">
        <v>5043</v>
      </c>
      <c r="K1210" s="35" t="s">
        <v>5038</v>
      </c>
      <c r="L1210" s="33" t="s">
        <v>34</v>
      </c>
      <c r="M1210" s="33" t="s">
        <v>2800</v>
      </c>
      <c r="N1210" s="35" t="s">
        <v>354</v>
      </c>
      <c r="O1210" s="52" t="s">
        <v>355</v>
      </c>
      <c r="P1210" s="53" t="s">
        <v>356</v>
      </c>
      <c r="Q1210" s="35" t="s">
        <v>357</v>
      </c>
      <c r="R1210" s="35" t="s">
        <v>664</v>
      </c>
      <c r="S1210" s="36" t="s">
        <v>358</v>
      </c>
    </row>
    <row r="1211" s="13" customFormat="1" ht="54" spans="1:19">
      <c r="A1211" s="87" t="s">
        <v>5044</v>
      </c>
      <c r="B1211" s="35" t="s">
        <v>4031</v>
      </c>
      <c r="C1211" s="35" t="s">
        <v>5045</v>
      </c>
      <c r="D1211" s="35" t="s">
        <v>27</v>
      </c>
      <c r="E1211" s="35" t="s">
        <v>5046</v>
      </c>
      <c r="F1211" s="35" t="s">
        <v>5047</v>
      </c>
      <c r="G1211" s="35">
        <v>400</v>
      </c>
      <c r="H1211" s="35" t="s">
        <v>30</v>
      </c>
      <c r="I1211" s="35" t="s">
        <v>664</v>
      </c>
      <c r="J1211" s="35" t="s">
        <v>5048</v>
      </c>
      <c r="K1211" s="35" t="s">
        <v>5049</v>
      </c>
      <c r="L1211" s="35" t="s">
        <v>34</v>
      </c>
      <c r="M1211" s="35" t="s">
        <v>2800</v>
      </c>
      <c r="N1211" s="35" t="s">
        <v>354</v>
      </c>
      <c r="O1211" s="35" t="s">
        <v>355</v>
      </c>
      <c r="P1211" s="50" t="s">
        <v>356</v>
      </c>
      <c r="Q1211" s="35" t="s">
        <v>357</v>
      </c>
      <c r="R1211" s="35" t="s">
        <v>664</v>
      </c>
      <c r="S1211" s="36" t="s">
        <v>358</v>
      </c>
    </row>
    <row r="1212" s="13" customFormat="1" ht="54" spans="1:19">
      <c r="A1212" s="87" t="s">
        <v>5050</v>
      </c>
      <c r="B1212" s="35" t="s">
        <v>4031</v>
      </c>
      <c r="C1212" s="35" t="s">
        <v>5051</v>
      </c>
      <c r="D1212" s="35" t="s">
        <v>27</v>
      </c>
      <c r="E1212" s="35" t="s">
        <v>4957</v>
      </c>
      <c r="F1212" s="35" t="s">
        <v>5052</v>
      </c>
      <c r="G1212" s="35">
        <v>15</v>
      </c>
      <c r="H1212" s="35" t="s">
        <v>30</v>
      </c>
      <c r="I1212" s="35" t="s">
        <v>664</v>
      </c>
      <c r="J1212" s="35" t="s">
        <v>5053</v>
      </c>
      <c r="K1212" s="35" t="s">
        <v>5054</v>
      </c>
      <c r="L1212" s="33" t="s">
        <v>34</v>
      </c>
      <c r="M1212" s="33" t="s">
        <v>2800</v>
      </c>
      <c r="N1212" s="35" t="s">
        <v>354</v>
      </c>
      <c r="O1212" s="52" t="s">
        <v>355</v>
      </c>
      <c r="P1212" s="53" t="s">
        <v>356</v>
      </c>
      <c r="Q1212" s="35" t="s">
        <v>357</v>
      </c>
      <c r="R1212" s="35" t="s">
        <v>664</v>
      </c>
      <c r="S1212" s="36" t="s">
        <v>358</v>
      </c>
    </row>
    <row r="1213" s="14" customFormat="1" ht="40.5" spans="1:19">
      <c r="A1213" s="87" t="s">
        <v>5055</v>
      </c>
      <c r="B1213" s="35" t="s">
        <v>2794</v>
      </c>
      <c r="C1213" s="35" t="s">
        <v>5056</v>
      </c>
      <c r="D1213" s="88" t="s">
        <v>27</v>
      </c>
      <c r="E1213" s="88" t="s">
        <v>2198</v>
      </c>
      <c r="F1213" s="88" t="s">
        <v>5057</v>
      </c>
      <c r="G1213" s="88">
        <v>11</v>
      </c>
      <c r="H1213" s="35" t="s">
        <v>30</v>
      </c>
      <c r="I1213" s="35" t="s">
        <v>897</v>
      </c>
      <c r="J1213" s="51" t="s">
        <v>5058</v>
      </c>
      <c r="K1213" s="51" t="s">
        <v>3590</v>
      </c>
      <c r="L1213" s="35" t="s">
        <v>34</v>
      </c>
      <c r="M1213" s="35" t="s">
        <v>55</v>
      </c>
      <c r="N1213" s="35" t="s">
        <v>354</v>
      </c>
      <c r="O1213" s="52" t="s">
        <v>355</v>
      </c>
      <c r="P1213" s="50" t="s">
        <v>356</v>
      </c>
      <c r="Q1213" s="35" t="s">
        <v>357</v>
      </c>
      <c r="R1213" s="35" t="s">
        <v>897</v>
      </c>
      <c r="S1213" s="36" t="s">
        <v>358</v>
      </c>
    </row>
    <row r="1214" s="14" customFormat="1" ht="40.5" spans="1:19">
      <c r="A1214" s="87" t="s">
        <v>5059</v>
      </c>
      <c r="B1214" s="35" t="s">
        <v>2794</v>
      </c>
      <c r="C1214" s="35" t="s">
        <v>5060</v>
      </c>
      <c r="D1214" s="88" t="s">
        <v>27</v>
      </c>
      <c r="E1214" s="88" t="s">
        <v>5061</v>
      </c>
      <c r="F1214" s="88" t="s">
        <v>5062</v>
      </c>
      <c r="G1214" s="88">
        <v>31</v>
      </c>
      <c r="H1214" s="35" t="s">
        <v>30</v>
      </c>
      <c r="I1214" s="35" t="s">
        <v>897</v>
      </c>
      <c r="J1214" s="51" t="s">
        <v>5063</v>
      </c>
      <c r="K1214" s="51" t="s">
        <v>3590</v>
      </c>
      <c r="L1214" s="35" t="s">
        <v>34</v>
      </c>
      <c r="M1214" s="35" t="s">
        <v>55</v>
      </c>
      <c r="N1214" s="35" t="s">
        <v>354</v>
      </c>
      <c r="O1214" s="52" t="s">
        <v>355</v>
      </c>
      <c r="P1214" s="50" t="s">
        <v>356</v>
      </c>
      <c r="Q1214" s="35" t="s">
        <v>357</v>
      </c>
      <c r="R1214" s="35" t="s">
        <v>897</v>
      </c>
      <c r="S1214" s="36" t="s">
        <v>358</v>
      </c>
    </row>
    <row r="1215" s="14" customFormat="1" ht="40.5" spans="1:19">
      <c r="A1215" s="87" t="s">
        <v>5064</v>
      </c>
      <c r="B1215" s="35" t="s">
        <v>2794</v>
      </c>
      <c r="C1215" s="35" t="s">
        <v>5060</v>
      </c>
      <c r="D1215" s="88" t="s">
        <v>27</v>
      </c>
      <c r="E1215" s="88" t="s">
        <v>5065</v>
      </c>
      <c r="F1215" s="88" t="s">
        <v>5066</v>
      </c>
      <c r="G1215" s="88">
        <v>36</v>
      </c>
      <c r="H1215" s="35" t="s">
        <v>30</v>
      </c>
      <c r="I1215" s="35" t="s">
        <v>897</v>
      </c>
      <c r="J1215" s="51" t="s">
        <v>5067</v>
      </c>
      <c r="K1215" s="51" t="s">
        <v>3590</v>
      </c>
      <c r="L1215" s="35" t="s">
        <v>34</v>
      </c>
      <c r="M1215" s="35" t="s">
        <v>55</v>
      </c>
      <c r="N1215" s="35" t="s">
        <v>354</v>
      </c>
      <c r="O1215" s="52" t="s">
        <v>355</v>
      </c>
      <c r="P1215" s="50" t="s">
        <v>356</v>
      </c>
      <c r="Q1215" s="35" t="s">
        <v>357</v>
      </c>
      <c r="R1215" s="35" t="s">
        <v>897</v>
      </c>
      <c r="S1215" s="36" t="s">
        <v>358</v>
      </c>
    </row>
    <row r="1216" s="14" customFormat="1" ht="40.5" spans="1:19">
      <c r="A1216" s="87" t="s">
        <v>5068</v>
      </c>
      <c r="B1216" s="35" t="s">
        <v>2794</v>
      </c>
      <c r="C1216" s="35" t="s">
        <v>5069</v>
      </c>
      <c r="D1216" s="88" t="s">
        <v>27</v>
      </c>
      <c r="E1216" s="88" t="s">
        <v>5070</v>
      </c>
      <c r="F1216" s="88" t="s">
        <v>5071</v>
      </c>
      <c r="G1216" s="88">
        <v>100</v>
      </c>
      <c r="H1216" s="35" t="s">
        <v>30</v>
      </c>
      <c r="I1216" s="35" t="s">
        <v>897</v>
      </c>
      <c r="J1216" s="51" t="s">
        <v>5072</v>
      </c>
      <c r="K1216" s="51" t="s">
        <v>3590</v>
      </c>
      <c r="L1216" s="35" t="s">
        <v>34</v>
      </c>
      <c r="M1216" s="35" t="s">
        <v>55</v>
      </c>
      <c r="N1216" s="35" t="s">
        <v>354</v>
      </c>
      <c r="O1216" s="52" t="s">
        <v>355</v>
      </c>
      <c r="P1216" s="50" t="s">
        <v>356</v>
      </c>
      <c r="Q1216" s="35" t="s">
        <v>357</v>
      </c>
      <c r="R1216" s="35" t="s">
        <v>897</v>
      </c>
      <c r="S1216" s="36" t="s">
        <v>358</v>
      </c>
    </row>
    <row r="1217" s="14" customFormat="1" ht="40.5" spans="1:19">
      <c r="A1217" s="87" t="s">
        <v>5073</v>
      </c>
      <c r="B1217" s="35" t="s">
        <v>2794</v>
      </c>
      <c r="C1217" s="35" t="s">
        <v>5056</v>
      </c>
      <c r="D1217" s="88" t="s">
        <v>27</v>
      </c>
      <c r="E1217" s="88" t="s">
        <v>5074</v>
      </c>
      <c r="F1217" s="88" t="s">
        <v>5075</v>
      </c>
      <c r="G1217" s="88">
        <v>38</v>
      </c>
      <c r="H1217" s="35" t="s">
        <v>30</v>
      </c>
      <c r="I1217" s="35" t="s">
        <v>897</v>
      </c>
      <c r="J1217" s="51" t="s">
        <v>5076</v>
      </c>
      <c r="K1217" s="51" t="s">
        <v>3590</v>
      </c>
      <c r="L1217" s="35" t="s">
        <v>34</v>
      </c>
      <c r="M1217" s="35" t="s">
        <v>55</v>
      </c>
      <c r="N1217" s="35" t="s">
        <v>354</v>
      </c>
      <c r="O1217" s="52" t="s">
        <v>355</v>
      </c>
      <c r="P1217" s="50" t="s">
        <v>356</v>
      </c>
      <c r="Q1217" s="35" t="s">
        <v>357</v>
      </c>
      <c r="R1217" s="35" t="s">
        <v>897</v>
      </c>
      <c r="S1217" s="36" t="s">
        <v>358</v>
      </c>
    </row>
    <row r="1218" s="14" customFormat="1" ht="40.5" spans="1:19">
      <c r="A1218" s="87" t="s">
        <v>5077</v>
      </c>
      <c r="B1218" s="35" t="s">
        <v>2794</v>
      </c>
      <c r="C1218" s="35" t="s">
        <v>5078</v>
      </c>
      <c r="D1218" s="88" t="s">
        <v>27</v>
      </c>
      <c r="E1218" s="88" t="s">
        <v>5079</v>
      </c>
      <c r="F1218" s="88" t="s">
        <v>5080</v>
      </c>
      <c r="G1218" s="88">
        <v>50</v>
      </c>
      <c r="H1218" s="35" t="s">
        <v>30</v>
      </c>
      <c r="I1218" s="35" t="s">
        <v>897</v>
      </c>
      <c r="J1218" s="51" t="s">
        <v>5081</v>
      </c>
      <c r="K1218" s="51" t="s">
        <v>3590</v>
      </c>
      <c r="L1218" s="35" t="s">
        <v>34</v>
      </c>
      <c r="M1218" s="35" t="s">
        <v>55</v>
      </c>
      <c r="N1218" s="35" t="s">
        <v>354</v>
      </c>
      <c r="O1218" s="52" t="s">
        <v>355</v>
      </c>
      <c r="P1218" s="50" t="s">
        <v>356</v>
      </c>
      <c r="Q1218" s="35" t="s">
        <v>357</v>
      </c>
      <c r="R1218" s="35" t="s">
        <v>897</v>
      </c>
      <c r="S1218" s="36" t="s">
        <v>358</v>
      </c>
    </row>
    <row r="1219" s="14" customFormat="1" ht="40.5" spans="1:19">
      <c r="A1219" s="87" t="s">
        <v>5082</v>
      </c>
      <c r="B1219" s="35" t="s">
        <v>2794</v>
      </c>
      <c r="C1219" s="35" t="s">
        <v>5083</v>
      </c>
      <c r="D1219" s="88" t="s">
        <v>27</v>
      </c>
      <c r="E1219" s="88" t="s">
        <v>5084</v>
      </c>
      <c r="F1219" s="88" t="s">
        <v>5085</v>
      </c>
      <c r="G1219" s="88">
        <v>12</v>
      </c>
      <c r="H1219" s="35" t="s">
        <v>30</v>
      </c>
      <c r="I1219" s="35" t="s">
        <v>897</v>
      </c>
      <c r="J1219" s="51" t="s">
        <v>5086</v>
      </c>
      <c r="K1219" s="51" t="s">
        <v>5087</v>
      </c>
      <c r="L1219" s="35" t="s">
        <v>34</v>
      </c>
      <c r="M1219" s="35" t="s">
        <v>55</v>
      </c>
      <c r="N1219" s="35" t="s">
        <v>354</v>
      </c>
      <c r="O1219" s="52" t="s">
        <v>355</v>
      </c>
      <c r="P1219" s="50" t="s">
        <v>356</v>
      </c>
      <c r="Q1219" s="35" t="s">
        <v>357</v>
      </c>
      <c r="R1219" s="35" t="s">
        <v>897</v>
      </c>
      <c r="S1219" s="36" t="s">
        <v>358</v>
      </c>
    </row>
    <row r="1220" s="14" customFormat="1" ht="54" spans="1:19">
      <c r="A1220" s="87" t="s">
        <v>5088</v>
      </c>
      <c r="B1220" s="35" t="s">
        <v>2794</v>
      </c>
      <c r="C1220" s="35" t="s">
        <v>5089</v>
      </c>
      <c r="D1220" s="88" t="s">
        <v>27</v>
      </c>
      <c r="E1220" s="88" t="s">
        <v>5090</v>
      </c>
      <c r="F1220" s="88" t="s">
        <v>5091</v>
      </c>
      <c r="G1220" s="88">
        <v>30</v>
      </c>
      <c r="H1220" s="35" t="s">
        <v>30</v>
      </c>
      <c r="I1220" s="35" t="s">
        <v>897</v>
      </c>
      <c r="J1220" s="51" t="s">
        <v>5092</v>
      </c>
      <c r="K1220" s="51" t="s">
        <v>3739</v>
      </c>
      <c r="L1220" s="35" t="s">
        <v>34</v>
      </c>
      <c r="M1220" s="35" t="s">
        <v>55</v>
      </c>
      <c r="N1220" s="35" t="s">
        <v>354</v>
      </c>
      <c r="O1220" s="52" t="s">
        <v>355</v>
      </c>
      <c r="P1220" s="50" t="s">
        <v>356</v>
      </c>
      <c r="Q1220" s="35" t="s">
        <v>357</v>
      </c>
      <c r="R1220" s="35" t="s">
        <v>897</v>
      </c>
      <c r="S1220" s="36" t="s">
        <v>358</v>
      </c>
    </row>
    <row r="1221" s="14" customFormat="1" ht="54" spans="1:19">
      <c r="A1221" s="87" t="s">
        <v>5093</v>
      </c>
      <c r="B1221" s="35" t="s">
        <v>2794</v>
      </c>
      <c r="C1221" s="35" t="s">
        <v>5094</v>
      </c>
      <c r="D1221" s="88" t="s">
        <v>27</v>
      </c>
      <c r="E1221" s="88" t="s">
        <v>5095</v>
      </c>
      <c r="F1221" s="88" t="s">
        <v>5096</v>
      </c>
      <c r="G1221" s="88">
        <v>12</v>
      </c>
      <c r="H1221" s="35" t="s">
        <v>30</v>
      </c>
      <c r="I1221" s="35" t="s">
        <v>897</v>
      </c>
      <c r="J1221" s="51" t="s">
        <v>5097</v>
      </c>
      <c r="K1221" s="51" t="s">
        <v>3739</v>
      </c>
      <c r="L1221" s="35" t="s">
        <v>34</v>
      </c>
      <c r="M1221" s="35" t="s">
        <v>55</v>
      </c>
      <c r="N1221" s="35" t="s">
        <v>354</v>
      </c>
      <c r="O1221" s="52" t="s">
        <v>355</v>
      </c>
      <c r="P1221" s="50" t="s">
        <v>356</v>
      </c>
      <c r="Q1221" s="35" t="s">
        <v>357</v>
      </c>
      <c r="R1221" s="35" t="s">
        <v>897</v>
      </c>
      <c r="S1221" s="36" t="s">
        <v>358</v>
      </c>
    </row>
    <row r="1222" s="14" customFormat="1" ht="40.5" spans="1:19">
      <c r="A1222" s="87" t="s">
        <v>5098</v>
      </c>
      <c r="B1222" s="35" t="s">
        <v>2794</v>
      </c>
      <c r="C1222" s="35" t="s">
        <v>5099</v>
      </c>
      <c r="D1222" s="88" t="s">
        <v>27</v>
      </c>
      <c r="E1222" s="88" t="s">
        <v>5100</v>
      </c>
      <c r="F1222" s="88" t="s">
        <v>5101</v>
      </c>
      <c r="G1222" s="88">
        <v>15</v>
      </c>
      <c r="H1222" s="35" t="s">
        <v>30</v>
      </c>
      <c r="I1222" s="35" t="s">
        <v>897</v>
      </c>
      <c r="J1222" s="51" t="s">
        <v>5097</v>
      </c>
      <c r="K1222" s="51" t="s">
        <v>3739</v>
      </c>
      <c r="L1222" s="35" t="s">
        <v>34</v>
      </c>
      <c r="M1222" s="35" t="s">
        <v>55</v>
      </c>
      <c r="N1222" s="35" t="s">
        <v>354</v>
      </c>
      <c r="O1222" s="52" t="s">
        <v>355</v>
      </c>
      <c r="P1222" s="50" t="s">
        <v>356</v>
      </c>
      <c r="Q1222" s="35" t="s">
        <v>357</v>
      </c>
      <c r="R1222" s="35" t="s">
        <v>897</v>
      </c>
      <c r="S1222" s="36" t="s">
        <v>358</v>
      </c>
    </row>
    <row r="1223" s="14" customFormat="1" ht="54" spans="1:19">
      <c r="A1223" s="87" t="s">
        <v>5102</v>
      </c>
      <c r="B1223" s="35" t="s">
        <v>2794</v>
      </c>
      <c r="C1223" s="35" t="s">
        <v>5103</v>
      </c>
      <c r="D1223" s="88" t="s">
        <v>27</v>
      </c>
      <c r="E1223" s="88" t="s">
        <v>5104</v>
      </c>
      <c r="F1223" s="88" t="s">
        <v>5105</v>
      </c>
      <c r="G1223" s="88">
        <v>12</v>
      </c>
      <c r="H1223" s="35" t="s">
        <v>30</v>
      </c>
      <c r="I1223" s="35" t="s">
        <v>897</v>
      </c>
      <c r="J1223" s="51" t="s">
        <v>5106</v>
      </c>
      <c r="K1223" s="51" t="s">
        <v>3590</v>
      </c>
      <c r="L1223" s="35" t="s">
        <v>34</v>
      </c>
      <c r="M1223" s="35" t="s">
        <v>55</v>
      </c>
      <c r="N1223" s="35" t="s">
        <v>354</v>
      </c>
      <c r="O1223" s="52" t="s">
        <v>355</v>
      </c>
      <c r="P1223" s="50" t="s">
        <v>356</v>
      </c>
      <c r="Q1223" s="35" t="s">
        <v>357</v>
      </c>
      <c r="R1223" s="35" t="s">
        <v>897</v>
      </c>
      <c r="S1223" s="36" t="s">
        <v>358</v>
      </c>
    </row>
    <row r="1224" s="14" customFormat="1" ht="54" spans="1:19">
      <c r="A1224" s="87" t="s">
        <v>5107</v>
      </c>
      <c r="B1224" s="35" t="s">
        <v>2794</v>
      </c>
      <c r="C1224" s="35" t="s">
        <v>5108</v>
      </c>
      <c r="D1224" s="88" t="s">
        <v>27</v>
      </c>
      <c r="E1224" s="88" t="s">
        <v>5109</v>
      </c>
      <c r="F1224" s="88" t="s">
        <v>5110</v>
      </c>
      <c r="G1224" s="88">
        <v>14</v>
      </c>
      <c r="H1224" s="35" t="s">
        <v>30</v>
      </c>
      <c r="I1224" s="35" t="s">
        <v>897</v>
      </c>
      <c r="J1224" s="51" t="s">
        <v>5111</v>
      </c>
      <c r="K1224" s="51" t="s">
        <v>5112</v>
      </c>
      <c r="L1224" s="35" t="s">
        <v>34</v>
      </c>
      <c r="M1224" s="35" t="s">
        <v>55</v>
      </c>
      <c r="N1224" s="35" t="s">
        <v>354</v>
      </c>
      <c r="O1224" s="52" t="s">
        <v>355</v>
      </c>
      <c r="P1224" s="50" t="s">
        <v>356</v>
      </c>
      <c r="Q1224" s="35" t="s">
        <v>357</v>
      </c>
      <c r="R1224" s="35" t="s">
        <v>897</v>
      </c>
      <c r="S1224" s="36" t="s">
        <v>358</v>
      </c>
    </row>
    <row r="1225" s="14" customFormat="1" ht="40.5" spans="1:19">
      <c r="A1225" s="87" t="s">
        <v>5113</v>
      </c>
      <c r="B1225" s="35" t="s">
        <v>2794</v>
      </c>
      <c r="C1225" s="35" t="s">
        <v>5114</v>
      </c>
      <c r="D1225" s="88" t="s">
        <v>27</v>
      </c>
      <c r="E1225" s="88" t="s">
        <v>5115</v>
      </c>
      <c r="F1225" s="88" t="s">
        <v>5116</v>
      </c>
      <c r="G1225" s="88">
        <v>12</v>
      </c>
      <c r="H1225" s="35" t="s">
        <v>30</v>
      </c>
      <c r="I1225" s="35" t="s">
        <v>897</v>
      </c>
      <c r="J1225" s="51" t="s">
        <v>5117</v>
      </c>
      <c r="K1225" s="51" t="s">
        <v>5118</v>
      </c>
      <c r="L1225" s="35" t="s">
        <v>34</v>
      </c>
      <c r="M1225" s="35" t="s">
        <v>55</v>
      </c>
      <c r="N1225" s="35" t="s">
        <v>354</v>
      </c>
      <c r="O1225" s="52" t="s">
        <v>355</v>
      </c>
      <c r="P1225" s="50" t="s">
        <v>356</v>
      </c>
      <c r="Q1225" s="35" t="s">
        <v>357</v>
      </c>
      <c r="R1225" s="35" t="s">
        <v>897</v>
      </c>
      <c r="S1225" s="36" t="s">
        <v>358</v>
      </c>
    </row>
    <row r="1226" s="14" customFormat="1" ht="54" spans="1:19">
      <c r="A1226" s="87" t="s">
        <v>5119</v>
      </c>
      <c r="B1226" s="35" t="s">
        <v>2794</v>
      </c>
      <c r="C1226" s="35" t="s">
        <v>5120</v>
      </c>
      <c r="D1226" s="88" t="s">
        <v>27</v>
      </c>
      <c r="E1226" s="88" t="s">
        <v>5121</v>
      </c>
      <c r="F1226" s="88" t="s">
        <v>5122</v>
      </c>
      <c r="G1226" s="88">
        <v>26</v>
      </c>
      <c r="H1226" s="35" t="s">
        <v>30</v>
      </c>
      <c r="I1226" s="35" t="s">
        <v>897</v>
      </c>
      <c r="J1226" s="51" t="s">
        <v>5123</v>
      </c>
      <c r="K1226" s="51" t="s">
        <v>5118</v>
      </c>
      <c r="L1226" s="35" t="s">
        <v>34</v>
      </c>
      <c r="M1226" s="35" t="s">
        <v>55</v>
      </c>
      <c r="N1226" s="35" t="s">
        <v>354</v>
      </c>
      <c r="O1226" s="52" t="s">
        <v>355</v>
      </c>
      <c r="P1226" s="50" t="s">
        <v>356</v>
      </c>
      <c r="Q1226" s="35" t="s">
        <v>357</v>
      </c>
      <c r="R1226" s="35" t="s">
        <v>897</v>
      </c>
      <c r="S1226" s="36" t="s">
        <v>358</v>
      </c>
    </row>
    <row r="1227" s="14" customFormat="1" ht="40.5" spans="1:19">
      <c r="A1227" s="87" t="s">
        <v>5124</v>
      </c>
      <c r="B1227" s="35" t="s">
        <v>2659</v>
      </c>
      <c r="C1227" s="35" t="s">
        <v>5125</v>
      </c>
      <c r="D1227" s="88" t="s">
        <v>27</v>
      </c>
      <c r="E1227" s="88" t="s">
        <v>5061</v>
      </c>
      <c r="F1227" s="88" t="s">
        <v>5126</v>
      </c>
      <c r="G1227" s="88">
        <v>21</v>
      </c>
      <c r="H1227" s="35" t="s">
        <v>30</v>
      </c>
      <c r="I1227" s="35" t="s">
        <v>897</v>
      </c>
      <c r="J1227" s="51" t="s">
        <v>5127</v>
      </c>
      <c r="K1227" s="51" t="s">
        <v>3171</v>
      </c>
      <c r="L1227" s="35" t="s">
        <v>34</v>
      </c>
      <c r="M1227" s="35" t="s">
        <v>55</v>
      </c>
      <c r="N1227" s="35" t="s">
        <v>354</v>
      </c>
      <c r="O1227" s="52" t="s">
        <v>355</v>
      </c>
      <c r="P1227" s="50" t="s">
        <v>356</v>
      </c>
      <c r="Q1227" s="35" t="s">
        <v>357</v>
      </c>
      <c r="R1227" s="35" t="s">
        <v>897</v>
      </c>
      <c r="S1227" s="36" t="s">
        <v>358</v>
      </c>
    </row>
    <row r="1228" s="14" customFormat="1" ht="54" spans="1:19">
      <c r="A1228" s="87" t="s">
        <v>5128</v>
      </c>
      <c r="B1228" s="35" t="s">
        <v>2659</v>
      </c>
      <c r="C1228" s="35" t="s">
        <v>5129</v>
      </c>
      <c r="D1228" s="88" t="s">
        <v>27</v>
      </c>
      <c r="E1228" s="88" t="s">
        <v>5130</v>
      </c>
      <c r="F1228" s="88" t="s">
        <v>5131</v>
      </c>
      <c r="G1228" s="88">
        <v>10.8</v>
      </c>
      <c r="H1228" s="35" t="s">
        <v>30</v>
      </c>
      <c r="I1228" s="35" t="s">
        <v>897</v>
      </c>
      <c r="J1228" s="51" t="s">
        <v>5132</v>
      </c>
      <c r="K1228" s="51" t="s">
        <v>3171</v>
      </c>
      <c r="L1228" s="35" t="s">
        <v>34</v>
      </c>
      <c r="M1228" s="35" t="s">
        <v>55</v>
      </c>
      <c r="N1228" s="35" t="s">
        <v>354</v>
      </c>
      <c r="O1228" s="52" t="s">
        <v>355</v>
      </c>
      <c r="P1228" s="50" t="s">
        <v>356</v>
      </c>
      <c r="Q1228" s="35" t="s">
        <v>357</v>
      </c>
      <c r="R1228" s="35" t="s">
        <v>897</v>
      </c>
      <c r="S1228" s="36" t="s">
        <v>358</v>
      </c>
    </row>
    <row r="1229" s="14" customFormat="1" ht="40.5" spans="1:19">
      <c r="A1229" s="87" t="s">
        <v>5133</v>
      </c>
      <c r="B1229" s="35" t="s">
        <v>2659</v>
      </c>
      <c r="C1229" s="35" t="s">
        <v>5134</v>
      </c>
      <c r="D1229" s="88" t="s">
        <v>27</v>
      </c>
      <c r="E1229" s="88" t="s">
        <v>5130</v>
      </c>
      <c r="F1229" s="88" t="s">
        <v>5135</v>
      </c>
      <c r="G1229" s="88">
        <v>15</v>
      </c>
      <c r="H1229" s="35" t="s">
        <v>30</v>
      </c>
      <c r="I1229" s="35" t="s">
        <v>897</v>
      </c>
      <c r="J1229" s="51" t="s">
        <v>5132</v>
      </c>
      <c r="K1229" s="51" t="s">
        <v>5136</v>
      </c>
      <c r="L1229" s="35" t="s">
        <v>34</v>
      </c>
      <c r="M1229" s="35" t="s">
        <v>55</v>
      </c>
      <c r="N1229" s="35" t="s">
        <v>354</v>
      </c>
      <c r="O1229" s="52" t="s">
        <v>355</v>
      </c>
      <c r="P1229" s="50" t="s">
        <v>356</v>
      </c>
      <c r="Q1229" s="35" t="s">
        <v>357</v>
      </c>
      <c r="R1229" s="35" t="s">
        <v>897</v>
      </c>
      <c r="S1229" s="36" t="s">
        <v>358</v>
      </c>
    </row>
    <row r="1230" s="14" customFormat="1" ht="54" spans="1:19">
      <c r="A1230" s="87" t="s">
        <v>5137</v>
      </c>
      <c r="B1230" s="35" t="s">
        <v>2659</v>
      </c>
      <c r="C1230" s="35" t="s">
        <v>5138</v>
      </c>
      <c r="D1230" s="88" t="s">
        <v>27</v>
      </c>
      <c r="E1230" s="88" t="s">
        <v>5139</v>
      </c>
      <c r="F1230" s="88" t="s">
        <v>5140</v>
      </c>
      <c r="G1230" s="88">
        <v>10.8</v>
      </c>
      <c r="H1230" s="35" t="s">
        <v>30</v>
      </c>
      <c r="I1230" s="35" t="s">
        <v>897</v>
      </c>
      <c r="J1230" s="51" t="s">
        <v>5141</v>
      </c>
      <c r="K1230" s="51" t="s">
        <v>3590</v>
      </c>
      <c r="L1230" s="35" t="s">
        <v>34</v>
      </c>
      <c r="M1230" s="35" t="s">
        <v>55</v>
      </c>
      <c r="N1230" s="35" t="s">
        <v>354</v>
      </c>
      <c r="O1230" s="52" t="s">
        <v>355</v>
      </c>
      <c r="P1230" s="50" t="s">
        <v>356</v>
      </c>
      <c r="Q1230" s="35" t="s">
        <v>357</v>
      </c>
      <c r="R1230" s="35" t="s">
        <v>897</v>
      </c>
      <c r="S1230" s="36" t="s">
        <v>358</v>
      </c>
    </row>
    <row r="1231" s="14" customFormat="1" ht="54" spans="1:19">
      <c r="A1231" s="87" t="s">
        <v>5142</v>
      </c>
      <c r="B1231" s="35" t="s">
        <v>2659</v>
      </c>
      <c r="C1231" s="35" t="s">
        <v>5143</v>
      </c>
      <c r="D1231" s="88" t="s">
        <v>27</v>
      </c>
      <c r="E1231" s="88" t="s">
        <v>5144</v>
      </c>
      <c r="F1231" s="88" t="s">
        <v>5140</v>
      </c>
      <c r="G1231" s="88">
        <v>10.8</v>
      </c>
      <c r="H1231" s="35" t="s">
        <v>30</v>
      </c>
      <c r="I1231" s="35" t="s">
        <v>897</v>
      </c>
      <c r="J1231" s="51" t="s">
        <v>5145</v>
      </c>
      <c r="K1231" s="51" t="s">
        <v>5146</v>
      </c>
      <c r="L1231" s="35" t="s">
        <v>34</v>
      </c>
      <c r="M1231" s="35" t="s">
        <v>55</v>
      </c>
      <c r="N1231" s="35" t="s">
        <v>354</v>
      </c>
      <c r="O1231" s="52" t="s">
        <v>355</v>
      </c>
      <c r="P1231" s="50" t="s">
        <v>356</v>
      </c>
      <c r="Q1231" s="35" t="s">
        <v>357</v>
      </c>
      <c r="R1231" s="35" t="s">
        <v>897</v>
      </c>
      <c r="S1231" s="36" t="s">
        <v>358</v>
      </c>
    </row>
    <row r="1232" s="14" customFormat="1" ht="54" spans="1:19">
      <c r="A1232" s="87" t="s">
        <v>5147</v>
      </c>
      <c r="B1232" s="35" t="s">
        <v>2659</v>
      </c>
      <c r="C1232" s="35" t="s">
        <v>5148</v>
      </c>
      <c r="D1232" s="88" t="s">
        <v>27</v>
      </c>
      <c r="E1232" s="88" t="s">
        <v>5149</v>
      </c>
      <c r="F1232" s="88" t="s">
        <v>5150</v>
      </c>
      <c r="G1232" s="88">
        <v>16.2</v>
      </c>
      <c r="H1232" s="35" t="s">
        <v>30</v>
      </c>
      <c r="I1232" s="35" t="s">
        <v>897</v>
      </c>
      <c r="J1232" s="51" t="s">
        <v>5151</v>
      </c>
      <c r="K1232" s="51" t="s">
        <v>5146</v>
      </c>
      <c r="L1232" s="35" t="s">
        <v>34</v>
      </c>
      <c r="M1232" s="35" t="s">
        <v>55</v>
      </c>
      <c r="N1232" s="35" t="s">
        <v>354</v>
      </c>
      <c r="O1232" s="52" t="s">
        <v>355</v>
      </c>
      <c r="P1232" s="50" t="s">
        <v>356</v>
      </c>
      <c r="Q1232" s="35" t="s">
        <v>357</v>
      </c>
      <c r="R1232" s="35" t="s">
        <v>897</v>
      </c>
      <c r="S1232" s="36" t="s">
        <v>358</v>
      </c>
    </row>
    <row r="1233" s="14" customFormat="1" ht="67.5" spans="1:19">
      <c r="A1233" s="87" t="s">
        <v>5152</v>
      </c>
      <c r="B1233" s="35" t="s">
        <v>2659</v>
      </c>
      <c r="C1233" s="35" t="s">
        <v>5153</v>
      </c>
      <c r="D1233" s="88" t="s">
        <v>27</v>
      </c>
      <c r="E1233" s="88" t="s">
        <v>5154</v>
      </c>
      <c r="F1233" s="88" t="s">
        <v>5155</v>
      </c>
      <c r="G1233" s="88">
        <v>20</v>
      </c>
      <c r="H1233" s="35" t="s">
        <v>30</v>
      </c>
      <c r="I1233" s="35" t="s">
        <v>897</v>
      </c>
      <c r="J1233" s="51" t="s">
        <v>5156</v>
      </c>
      <c r="K1233" s="51" t="s">
        <v>3739</v>
      </c>
      <c r="L1233" s="35" t="s">
        <v>34</v>
      </c>
      <c r="M1233" s="35" t="s">
        <v>55</v>
      </c>
      <c r="N1233" s="35" t="s">
        <v>354</v>
      </c>
      <c r="O1233" s="52" t="s">
        <v>355</v>
      </c>
      <c r="P1233" s="50" t="s">
        <v>356</v>
      </c>
      <c r="Q1233" s="35" t="s">
        <v>357</v>
      </c>
      <c r="R1233" s="35" t="s">
        <v>897</v>
      </c>
      <c r="S1233" s="36" t="s">
        <v>358</v>
      </c>
    </row>
    <row r="1234" s="14" customFormat="1" ht="67.5" spans="1:19">
      <c r="A1234" s="87" t="s">
        <v>5157</v>
      </c>
      <c r="B1234" s="35" t="s">
        <v>2659</v>
      </c>
      <c r="C1234" s="35" t="s">
        <v>5158</v>
      </c>
      <c r="D1234" s="88" t="s">
        <v>27</v>
      </c>
      <c r="E1234" s="88" t="s">
        <v>5159</v>
      </c>
      <c r="F1234" s="88" t="s">
        <v>5160</v>
      </c>
      <c r="G1234" s="88">
        <v>18</v>
      </c>
      <c r="H1234" s="35" t="s">
        <v>30</v>
      </c>
      <c r="I1234" s="35" t="s">
        <v>897</v>
      </c>
      <c r="J1234" s="51" t="s">
        <v>5161</v>
      </c>
      <c r="K1234" s="51" t="s">
        <v>3739</v>
      </c>
      <c r="L1234" s="35" t="s">
        <v>34</v>
      </c>
      <c r="M1234" s="35" t="s">
        <v>55</v>
      </c>
      <c r="N1234" s="35" t="s">
        <v>354</v>
      </c>
      <c r="O1234" s="52" t="s">
        <v>355</v>
      </c>
      <c r="P1234" s="50" t="s">
        <v>356</v>
      </c>
      <c r="Q1234" s="35" t="s">
        <v>357</v>
      </c>
      <c r="R1234" s="35" t="s">
        <v>897</v>
      </c>
      <c r="S1234" s="36" t="s">
        <v>358</v>
      </c>
    </row>
    <row r="1235" s="14" customFormat="1" ht="40.5" spans="1:19">
      <c r="A1235" s="87" t="s">
        <v>5162</v>
      </c>
      <c r="B1235" s="35" t="s">
        <v>2659</v>
      </c>
      <c r="C1235" s="35" t="s">
        <v>5163</v>
      </c>
      <c r="D1235" s="88" t="s">
        <v>27</v>
      </c>
      <c r="E1235" s="88" t="s">
        <v>5164</v>
      </c>
      <c r="F1235" s="88" t="s">
        <v>5165</v>
      </c>
      <c r="G1235" s="88">
        <v>10</v>
      </c>
      <c r="H1235" s="35" t="s">
        <v>30</v>
      </c>
      <c r="I1235" s="35" t="s">
        <v>897</v>
      </c>
      <c r="J1235" s="51" t="s">
        <v>5166</v>
      </c>
      <c r="K1235" s="51" t="s">
        <v>3590</v>
      </c>
      <c r="L1235" s="35" t="s">
        <v>34</v>
      </c>
      <c r="M1235" s="35" t="s">
        <v>55</v>
      </c>
      <c r="N1235" s="35" t="s">
        <v>354</v>
      </c>
      <c r="O1235" s="52" t="s">
        <v>355</v>
      </c>
      <c r="P1235" s="50" t="s">
        <v>356</v>
      </c>
      <c r="Q1235" s="35" t="s">
        <v>357</v>
      </c>
      <c r="R1235" s="35" t="s">
        <v>897</v>
      </c>
      <c r="S1235" s="36" t="s">
        <v>358</v>
      </c>
    </row>
    <row r="1236" s="14" customFormat="1" ht="40.5" spans="1:19">
      <c r="A1236" s="87" t="s">
        <v>5167</v>
      </c>
      <c r="B1236" s="35" t="s">
        <v>2659</v>
      </c>
      <c r="C1236" s="35" t="s">
        <v>5168</v>
      </c>
      <c r="D1236" s="88" t="s">
        <v>27</v>
      </c>
      <c r="E1236" s="88" t="s">
        <v>5169</v>
      </c>
      <c r="F1236" s="88" t="s">
        <v>5170</v>
      </c>
      <c r="G1236" s="88">
        <v>10</v>
      </c>
      <c r="H1236" s="35" t="s">
        <v>30</v>
      </c>
      <c r="I1236" s="35" t="s">
        <v>897</v>
      </c>
      <c r="J1236" s="51" t="s">
        <v>5171</v>
      </c>
      <c r="K1236" s="51" t="s">
        <v>3590</v>
      </c>
      <c r="L1236" s="35" t="s">
        <v>34</v>
      </c>
      <c r="M1236" s="35" t="s">
        <v>55</v>
      </c>
      <c r="N1236" s="35" t="s">
        <v>354</v>
      </c>
      <c r="O1236" s="52" t="s">
        <v>355</v>
      </c>
      <c r="P1236" s="50" t="s">
        <v>356</v>
      </c>
      <c r="Q1236" s="35" t="s">
        <v>357</v>
      </c>
      <c r="R1236" s="35" t="s">
        <v>897</v>
      </c>
      <c r="S1236" s="36" t="s">
        <v>358</v>
      </c>
    </row>
    <row r="1237" s="14" customFormat="1" ht="54" spans="1:19">
      <c r="A1237" s="87" t="s">
        <v>5172</v>
      </c>
      <c r="B1237" s="35" t="s">
        <v>2659</v>
      </c>
      <c r="C1237" s="35" t="s">
        <v>5173</v>
      </c>
      <c r="D1237" s="88" t="s">
        <v>27</v>
      </c>
      <c r="E1237" s="88" t="s">
        <v>5174</v>
      </c>
      <c r="F1237" s="88" t="s">
        <v>5175</v>
      </c>
      <c r="G1237" s="88">
        <v>13</v>
      </c>
      <c r="H1237" s="35" t="s">
        <v>30</v>
      </c>
      <c r="I1237" s="35" t="s">
        <v>897</v>
      </c>
      <c r="J1237" s="51" t="s">
        <v>5176</v>
      </c>
      <c r="K1237" s="51" t="s">
        <v>5177</v>
      </c>
      <c r="L1237" s="35" t="s">
        <v>34</v>
      </c>
      <c r="M1237" s="35" t="s">
        <v>55</v>
      </c>
      <c r="N1237" s="35" t="s">
        <v>354</v>
      </c>
      <c r="O1237" s="52" t="s">
        <v>355</v>
      </c>
      <c r="P1237" s="50" t="s">
        <v>356</v>
      </c>
      <c r="Q1237" s="35" t="s">
        <v>357</v>
      </c>
      <c r="R1237" s="35" t="s">
        <v>897</v>
      </c>
      <c r="S1237" s="36" t="s">
        <v>358</v>
      </c>
    </row>
    <row r="1238" s="14" customFormat="1" ht="54" spans="1:19">
      <c r="A1238" s="87" t="s">
        <v>5178</v>
      </c>
      <c r="B1238" s="35" t="s">
        <v>2659</v>
      </c>
      <c r="C1238" s="35" t="s">
        <v>5179</v>
      </c>
      <c r="D1238" s="88" t="s">
        <v>27</v>
      </c>
      <c r="E1238" s="88" t="s">
        <v>5180</v>
      </c>
      <c r="F1238" s="88" t="s">
        <v>5181</v>
      </c>
      <c r="G1238" s="88">
        <v>16</v>
      </c>
      <c r="H1238" s="35" t="s">
        <v>30</v>
      </c>
      <c r="I1238" s="35" t="s">
        <v>897</v>
      </c>
      <c r="J1238" s="51" t="s">
        <v>5182</v>
      </c>
      <c r="K1238" s="51" t="s">
        <v>5177</v>
      </c>
      <c r="L1238" s="35" t="s">
        <v>34</v>
      </c>
      <c r="M1238" s="35" t="s">
        <v>55</v>
      </c>
      <c r="N1238" s="35" t="s">
        <v>354</v>
      </c>
      <c r="O1238" s="52" t="s">
        <v>355</v>
      </c>
      <c r="P1238" s="50" t="s">
        <v>356</v>
      </c>
      <c r="Q1238" s="35" t="s">
        <v>357</v>
      </c>
      <c r="R1238" s="35" t="s">
        <v>897</v>
      </c>
      <c r="S1238" s="36" t="s">
        <v>358</v>
      </c>
    </row>
    <row r="1239" s="14" customFormat="1" ht="40.5" spans="1:19">
      <c r="A1239" s="87" t="s">
        <v>5183</v>
      </c>
      <c r="B1239" s="35" t="s">
        <v>5184</v>
      </c>
      <c r="C1239" s="35" t="s">
        <v>5185</v>
      </c>
      <c r="D1239" s="88" t="s">
        <v>27</v>
      </c>
      <c r="E1239" s="88" t="s">
        <v>5186</v>
      </c>
      <c r="F1239" s="88" t="s">
        <v>5187</v>
      </c>
      <c r="G1239" s="88">
        <v>12</v>
      </c>
      <c r="H1239" s="35" t="s">
        <v>30</v>
      </c>
      <c r="I1239" s="35" t="s">
        <v>897</v>
      </c>
      <c r="J1239" s="51" t="s">
        <v>5188</v>
      </c>
      <c r="K1239" s="51" t="s">
        <v>5118</v>
      </c>
      <c r="L1239" s="35" t="s">
        <v>34</v>
      </c>
      <c r="M1239" s="35" t="s">
        <v>55</v>
      </c>
      <c r="N1239" s="35" t="s">
        <v>354</v>
      </c>
      <c r="O1239" s="52" t="s">
        <v>355</v>
      </c>
      <c r="P1239" s="50" t="s">
        <v>356</v>
      </c>
      <c r="Q1239" s="35" t="s">
        <v>357</v>
      </c>
      <c r="R1239" s="35" t="s">
        <v>897</v>
      </c>
      <c r="S1239" s="36" t="s">
        <v>358</v>
      </c>
    </row>
    <row r="1240" s="14" customFormat="1" ht="54" spans="1:19">
      <c r="A1240" s="87" t="s">
        <v>5189</v>
      </c>
      <c r="B1240" s="35" t="s">
        <v>5184</v>
      </c>
      <c r="C1240" s="35" t="s">
        <v>5190</v>
      </c>
      <c r="D1240" s="88" t="s">
        <v>27</v>
      </c>
      <c r="E1240" s="88" t="s">
        <v>5191</v>
      </c>
      <c r="F1240" s="88" t="s">
        <v>5187</v>
      </c>
      <c r="G1240" s="88">
        <v>12</v>
      </c>
      <c r="H1240" s="35" t="s">
        <v>30</v>
      </c>
      <c r="I1240" s="35" t="s">
        <v>897</v>
      </c>
      <c r="J1240" s="51" t="s">
        <v>5192</v>
      </c>
      <c r="K1240" s="51" t="s">
        <v>5118</v>
      </c>
      <c r="L1240" s="35" t="s">
        <v>34</v>
      </c>
      <c r="M1240" s="35" t="s">
        <v>55</v>
      </c>
      <c r="N1240" s="35" t="s">
        <v>354</v>
      </c>
      <c r="O1240" s="52" t="s">
        <v>355</v>
      </c>
      <c r="P1240" s="50" t="s">
        <v>356</v>
      </c>
      <c r="Q1240" s="35" t="s">
        <v>357</v>
      </c>
      <c r="R1240" s="35" t="s">
        <v>897</v>
      </c>
      <c r="S1240" s="36" t="s">
        <v>358</v>
      </c>
    </row>
    <row r="1241" s="14" customFormat="1" ht="40.5" spans="1:19">
      <c r="A1241" s="87" t="s">
        <v>5193</v>
      </c>
      <c r="B1241" s="35" t="s">
        <v>2794</v>
      </c>
      <c r="C1241" s="35" t="s">
        <v>5194</v>
      </c>
      <c r="D1241" s="88" t="s">
        <v>27</v>
      </c>
      <c r="E1241" s="88" t="s">
        <v>5195</v>
      </c>
      <c r="F1241" s="88" t="s">
        <v>5196</v>
      </c>
      <c r="G1241" s="88">
        <v>18</v>
      </c>
      <c r="H1241" s="35" t="s">
        <v>30</v>
      </c>
      <c r="I1241" s="35" t="s">
        <v>897</v>
      </c>
      <c r="J1241" s="51" t="s">
        <v>5192</v>
      </c>
      <c r="K1241" s="51" t="s">
        <v>5118</v>
      </c>
      <c r="L1241" s="35" t="s">
        <v>34</v>
      </c>
      <c r="M1241" s="35" t="s">
        <v>55</v>
      </c>
      <c r="N1241" s="35" t="s">
        <v>354</v>
      </c>
      <c r="O1241" s="52" t="s">
        <v>355</v>
      </c>
      <c r="P1241" s="50" t="s">
        <v>356</v>
      </c>
      <c r="Q1241" s="35" t="s">
        <v>357</v>
      </c>
      <c r="R1241" s="35" t="s">
        <v>897</v>
      </c>
      <c r="S1241" s="36" t="s">
        <v>358</v>
      </c>
    </row>
    <row r="1242" s="14" customFormat="1" ht="54" spans="1:19">
      <c r="A1242" s="87" t="s">
        <v>5197</v>
      </c>
      <c r="B1242" s="35" t="s">
        <v>5184</v>
      </c>
      <c r="C1242" s="35" t="s">
        <v>5190</v>
      </c>
      <c r="D1242" s="88" t="s">
        <v>27</v>
      </c>
      <c r="E1242" s="88" t="s">
        <v>5195</v>
      </c>
      <c r="F1242" s="88" t="s">
        <v>5198</v>
      </c>
      <c r="G1242" s="88">
        <v>17</v>
      </c>
      <c r="H1242" s="35" t="s">
        <v>30</v>
      </c>
      <c r="I1242" s="35" t="s">
        <v>897</v>
      </c>
      <c r="J1242" s="51" t="s">
        <v>5192</v>
      </c>
      <c r="K1242" s="51" t="s">
        <v>5118</v>
      </c>
      <c r="L1242" s="35" t="s">
        <v>34</v>
      </c>
      <c r="M1242" s="35" t="s">
        <v>55</v>
      </c>
      <c r="N1242" s="35" t="s">
        <v>354</v>
      </c>
      <c r="O1242" s="52" t="s">
        <v>355</v>
      </c>
      <c r="P1242" s="50" t="s">
        <v>356</v>
      </c>
      <c r="Q1242" s="35" t="s">
        <v>357</v>
      </c>
      <c r="R1242" s="35" t="s">
        <v>897</v>
      </c>
      <c r="S1242" s="36" t="s">
        <v>358</v>
      </c>
    </row>
    <row r="1243" s="13" customFormat="1" ht="27" spans="1:19">
      <c r="A1243" s="87" t="s">
        <v>5199</v>
      </c>
      <c r="B1243" s="35" t="s">
        <v>2221</v>
      </c>
      <c r="C1243" s="35" t="s">
        <v>5200</v>
      </c>
      <c r="D1243" s="88" t="s">
        <v>27</v>
      </c>
      <c r="E1243" s="88" t="s">
        <v>5201</v>
      </c>
      <c r="F1243" s="88" t="s">
        <v>5202</v>
      </c>
      <c r="G1243" s="88">
        <v>20</v>
      </c>
      <c r="H1243" s="35" t="s">
        <v>30</v>
      </c>
      <c r="I1243" s="35" t="s">
        <v>897</v>
      </c>
      <c r="J1243" s="51" t="s">
        <v>5203</v>
      </c>
      <c r="K1243" s="51" t="s">
        <v>5204</v>
      </c>
      <c r="L1243" s="35" t="s">
        <v>34</v>
      </c>
      <c r="M1243" s="35" t="s">
        <v>55</v>
      </c>
      <c r="N1243" s="35" t="s">
        <v>354</v>
      </c>
      <c r="O1243" s="52" t="s">
        <v>355</v>
      </c>
      <c r="P1243" s="50" t="s">
        <v>356</v>
      </c>
      <c r="Q1243" s="35" t="s">
        <v>357</v>
      </c>
      <c r="R1243" s="35" t="s">
        <v>897</v>
      </c>
      <c r="S1243" s="36" t="s">
        <v>358</v>
      </c>
    </row>
    <row r="1244" s="13" customFormat="1" ht="67.5" spans="1:19">
      <c r="A1244" s="87" t="s">
        <v>5205</v>
      </c>
      <c r="B1244" s="35" t="s">
        <v>2221</v>
      </c>
      <c r="C1244" s="35" t="s">
        <v>5206</v>
      </c>
      <c r="D1244" s="88" t="s">
        <v>27</v>
      </c>
      <c r="E1244" s="88" t="s">
        <v>5207</v>
      </c>
      <c r="F1244" s="88" t="s">
        <v>5208</v>
      </c>
      <c r="G1244" s="88">
        <v>10</v>
      </c>
      <c r="H1244" s="35" t="s">
        <v>30</v>
      </c>
      <c r="I1244" s="35" t="s">
        <v>897</v>
      </c>
      <c r="J1244" s="51" t="s">
        <v>5209</v>
      </c>
      <c r="K1244" s="51" t="s">
        <v>3739</v>
      </c>
      <c r="L1244" s="35" t="s">
        <v>34</v>
      </c>
      <c r="M1244" s="35" t="s">
        <v>55</v>
      </c>
      <c r="N1244" s="35" t="s">
        <v>354</v>
      </c>
      <c r="O1244" s="52" t="s">
        <v>355</v>
      </c>
      <c r="P1244" s="50" t="s">
        <v>356</v>
      </c>
      <c r="Q1244" s="35" t="s">
        <v>357</v>
      </c>
      <c r="R1244" s="35" t="s">
        <v>897</v>
      </c>
      <c r="S1244" s="36" t="s">
        <v>358</v>
      </c>
    </row>
    <row r="1245" s="14" customFormat="1" ht="27" spans="1:19">
      <c r="A1245" s="87" t="s">
        <v>5210</v>
      </c>
      <c r="B1245" s="35" t="s">
        <v>2794</v>
      </c>
      <c r="C1245" s="35" t="s">
        <v>5211</v>
      </c>
      <c r="D1245" s="88" t="s">
        <v>27</v>
      </c>
      <c r="E1245" s="88" t="s">
        <v>763</v>
      </c>
      <c r="F1245" s="88" t="s">
        <v>5212</v>
      </c>
      <c r="G1245" s="88">
        <v>15</v>
      </c>
      <c r="H1245" s="35" t="s">
        <v>30</v>
      </c>
      <c r="I1245" s="35" t="s">
        <v>737</v>
      </c>
      <c r="J1245" s="51" t="s">
        <v>5213</v>
      </c>
      <c r="K1245" s="51" t="s">
        <v>3117</v>
      </c>
      <c r="L1245" s="35" t="s">
        <v>34</v>
      </c>
      <c r="M1245" s="35" t="s">
        <v>55</v>
      </c>
      <c r="N1245" s="35" t="s">
        <v>354</v>
      </c>
      <c r="O1245" s="52" t="s">
        <v>355</v>
      </c>
      <c r="P1245" s="50" t="s">
        <v>356</v>
      </c>
      <c r="Q1245" s="35" t="s">
        <v>357</v>
      </c>
      <c r="R1245" s="35" t="s">
        <v>737</v>
      </c>
      <c r="S1245" s="36" t="s">
        <v>358</v>
      </c>
    </row>
    <row r="1246" s="14" customFormat="1" ht="40.5" spans="1:19">
      <c r="A1246" s="87" t="s">
        <v>5214</v>
      </c>
      <c r="B1246" s="35" t="s">
        <v>2794</v>
      </c>
      <c r="C1246" s="35" t="s">
        <v>5215</v>
      </c>
      <c r="D1246" s="88" t="s">
        <v>27</v>
      </c>
      <c r="E1246" s="88" t="s">
        <v>5216</v>
      </c>
      <c r="F1246" s="88" t="s">
        <v>5217</v>
      </c>
      <c r="G1246" s="88">
        <v>40</v>
      </c>
      <c r="H1246" s="35" t="s">
        <v>30</v>
      </c>
      <c r="I1246" s="35" t="s">
        <v>737</v>
      </c>
      <c r="J1246" s="51" t="s">
        <v>5218</v>
      </c>
      <c r="K1246" s="51" t="s">
        <v>3117</v>
      </c>
      <c r="L1246" s="35" t="s">
        <v>34</v>
      </c>
      <c r="M1246" s="35" t="s">
        <v>55</v>
      </c>
      <c r="N1246" s="35" t="s">
        <v>354</v>
      </c>
      <c r="O1246" s="52" t="s">
        <v>355</v>
      </c>
      <c r="P1246" s="50" t="s">
        <v>356</v>
      </c>
      <c r="Q1246" s="35" t="s">
        <v>357</v>
      </c>
      <c r="R1246" s="35" t="s">
        <v>737</v>
      </c>
      <c r="S1246" s="36" t="s">
        <v>358</v>
      </c>
    </row>
    <row r="1247" s="14" customFormat="1" ht="40.5" spans="1:19">
      <c r="A1247" s="87" t="s">
        <v>5219</v>
      </c>
      <c r="B1247" s="35" t="s">
        <v>2794</v>
      </c>
      <c r="C1247" s="35" t="s">
        <v>5220</v>
      </c>
      <c r="D1247" s="88" t="s">
        <v>27</v>
      </c>
      <c r="E1247" s="88" t="s">
        <v>5221</v>
      </c>
      <c r="F1247" s="88" t="s">
        <v>5222</v>
      </c>
      <c r="G1247" s="88">
        <v>22</v>
      </c>
      <c r="H1247" s="35" t="s">
        <v>30</v>
      </c>
      <c r="I1247" s="35" t="s">
        <v>737</v>
      </c>
      <c r="J1247" s="51" t="s">
        <v>5223</v>
      </c>
      <c r="K1247" s="51" t="s">
        <v>3117</v>
      </c>
      <c r="L1247" s="35" t="s">
        <v>34</v>
      </c>
      <c r="M1247" s="35" t="s">
        <v>55</v>
      </c>
      <c r="N1247" s="35" t="s">
        <v>354</v>
      </c>
      <c r="O1247" s="52" t="s">
        <v>355</v>
      </c>
      <c r="P1247" s="50" t="s">
        <v>356</v>
      </c>
      <c r="Q1247" s="35" t="s">
        <v>357</v>
      </c>
      <c r="R1247" s="35" t="s">
        <v>737</v>
      </c>
      <c r="S1247" s="36" t="s">
        <v>358</v>
      </c>
    </row>
    <row r="1248" s="14" customFormat="1" ht="40.5" spans="1:19">
      <c r="A1248" s="87" t="s">
        <v>5224</v>
      </c>
      <c r="B1248" s="35" t="s">
        <v>2794</v>
      </c>
      <c r="C1248" s="35" t="s">
        <v>5225</v>
      </c>
      <c r="D1248" s="88" t="s">
        <v>27</v>
      </c>
      <c r="E1248" s="88" t="s">
        <v>5221</v>
      </c>
      <c r="F1248" s="88" t="s">
        <v>5226</v>
      </c>
      <c r="G1248" s="88">
        <v>6</v>
      </c>
      <c r="H1248" s="35" t="s">
        <v>30</v>
      </c>
      <c r="I1248" s="35" t="s">
        <v>737</v>
      </c>
      <c r="J1248" s="51" t="s">
        <v>5223</v>
      </c>
      <c r="K1248" s="51" t="s">
        <v>3117</v>
      </c>
      <c r="L1248" s="35" t="s">
        <v>34</v>
      </c>
      <c r="M1248" s="35" t="s">
        <v>55</v>
      </c>
      <c r="N1248" s="35" t="s">
        <v>354</v>
      </c>
      <c r="O1248" s="52" t="s">
        <v>355</v>
      </c>
      <c r="P1248" s="50" t="s">
        <v>356</v>
      </c>
      <c r="Q1248" s="35" t="s">
        <v>357</v>
      </c>
      <c r="R1248" s="35" t="s">
        <v>737</v>
      </c>
      <c r="S1248" s="36" t="s">
        <v>358</v>
      </c>
    </row>
    <row r="1249" s="14" customFormat="1" ht="40.5" spans="1:19">
      <c r="A1249" s="87" t="s">
        <v>5227</v>
      </c>
      <c r="B1249" s="35" t="s">
        <v>2794</v>
      </c>
      <c r="C1249" s="35" t="s">
        <v>5228</v>
      </c>
      <c r="D1249" s="88" t="s">
        <v>27</v>
      </c>
      <c r="E1249" s="88" t="s">
        <v>5216</v>
      </c>
      <c r="F1249" s="88" t="s">
        <v>5229</v>
      </c>
      <c r="G1249" s="88">
        <v>39</v>
      </c>
      <c r="H1249" s="35" t="s">
        <v>30</v>
      </c>
      <c r="I1249" s="35" t="s">
        <v>737</v>
      </c>
      <c r="J1249" s="51" t="s">
        <v>5218</v>
      </c>
      <c r="K1249" s="51" t="s">
        <v>3117</v>
      </c>
      <c r="L1249" s="35" t="s">
        <v>34</v>
      </c>
      <c r="M1249" s="35" t="s">
        <v>55</v>
      </c>
      <c r="N1249" s="35" t="s">
        <v>354</v>
      </c>
      <c r="O1249" s="52" t="s">
        <v>355</v>
      </c>
      <c r="P1249" s="50" t="s">
        <v>356</v>
      </c>
      <c r="Q1249" s="35" t="s">
        <v>357</v>
      </c>
      <c r="R1249" s="35" t="s">
        <v>737</v>
      </c>
      <c r="S1249" s="36" t="s">
        <v>358</v>
      </c>
    </row>
    <row r="1250" s="14" customFormat="1" ht="40.5" spans="1:19">
      <c r="A1250" s="87" t="s">
        <v>5230</v>
      </c>
      <c r="B1250" s="35" t="s">
        <v>2794</v>
      </c>
      <c r="C1250" s="35" t="s">
        <v>5231</v>
      </c>
      <c r="D1250" s="88" t="s">
        <v>27</v>
      </c>
      <c r="E1250" s="88" t="s">
        <v>5216</v>
      </c>
      <c r="F1250" s="88" t="s">
        <v>5232</v>
      </c>
      <c r="G1250" s="88">
        <v>22</v>
      </c>
      <c r="H1250" s="35" t="s">
        <v>30</v>
      </c>
      <c r="I1250" s="35" t="s">
        <v>737</v>
      </c>
      <c r="J1250" s="51" t="s">
        <v>5218</v>
      </c>
      <c r="K1250" s="51" t="s">
        <v>3117</v>
      </c>
      <c r="L1250" s="35" t="s">
        <v>34</v>
      </c>
      <c r="M1250" s="35" t="s">
        <v>55</v>
      </c>
      <c r="N1250" s="35" t="s">
        <v>354</v>
      </c>
      <c r="O1250" s="52" t="s">
        <v>355</v>
      </c>
      <c r="P1250" s="50" t="s">
        <v>356</v>
      </c>
      <c r="Q1250" s="35" t="s">
        <v>357</v>
      </c>
      <c r="R1250" s="35" t="s">
        <v>737</v>
      </c>
      <c r="S1250" s="36" t="s">
        <v>358</v>
      </c>
    </row>
    <row r="1251" s="14" customFormat="1" ht="40.5" spans="1:19">
      <c r="A1251" s="87" t="s">
        <v>5233</v>
      </c>
      <c r="B1251" s="35" t="s">
        <v>2794</v>
      </c>
      <c r="C1251" s="35" t="s">
        <v>5234</v>
      </c>
      <c r="D1251" s="88" t="s">
        <v>27</v>
      </c>
      <c r="E1251" s="88" t="s">
        <v>5216</v>
      </c>
      <c r="F1251" s="88" t="s">
        <v>5235</v>
      </c>
      <c r="G1251" s="88">
        <v>37</v>
      </c>
      <c r="H1251" s="35" t="s">
        <v>30</v>
      </c>
      <c r="I1251" s="35" t="s">
        <v>737</v>
      </c>
      <c r="J1251" s="51" t="s">
        <v>5218</v>
      </c>
      <c r="K1251" s="51" t="s">
        <v>3117</v>
      </c>
      <c r="L1251" s="35" t="s">
        <v>34</v>
      </c>
      <c r="M1251" s="35" t="s">
        <v>55</v>
      </c>
      <c r="N1251" s="35" t="s">
        <v>354</v>
      </c>
      <c r="O1251" s="52" t="s">
        <v>355</v>
      </c>
      <c r="P1251" s="50" t="s">
        <v>356</v>
      </c>
      <c r="Q1251" s="35" t="s">
        <v>357</v>
      </c>
      <c r="R1251" s="35" t="s">
        <v>737</v>
      </c>
      <c r="S1251" s="36" t="s">
        <v>358</v>
      </c>
    </row>
    <row r="1252" s="14" customFormat="1" ht="40.5" spans="1:19">
      <c r="A1252" s="87" t="s">
        <v>5236</v>
      </c>
      <c r="B1252" s="35" t="s">
        <v>2794</v>
      </c>
      <c r="C1252" s="35" t="s">
        <v>5237</v>
      </c>
      <c r="D1252" s="88" t="s">
        <v>27</v>
      </c>
      <c r="E1252" s="88" t="s">
        <v>5216</v>
      </c>
      <c r="F1252" s="88" t="s">
        <v>5238</v>
      </c>
      <c r="G1252" s="88">
        <v>31</v>
      </c>
      <c r="H1252" s="35" t="s">
        <v>30</v>
      </c>
      <c r="I1252" s="35" t="s">
        <v>737</v>
      </c>
      <c r="J1252" s="51" t="s">
        <v>5218</v>
      </c>
      <c r="K1252" s="51" t="s">
        <v>3117</v>
      </c>
      <c r="L1252" s="35" t="s">
        <v>34</v>
      </c>
      <c r="M1252" s="35" t="s">
        <v>55</v>
      </c>
      <c r="N1252" s="35" t="s">
        <v>354</v>
      </c>
      <c r="O1252" s="52" t="s">
        <v>355</v>
      </c>
      <c r="P1252" s="50" t="s">
        <v>356</v>
      </c>
      <c r="Q1252" s="35" t="s">
        <v>357</v>
      </c>
      <c r="R1252" s="35" t="s">
        <v>737</v>
      </c>
      <c r="S1252" s="36" t="s">
        <v>358</v>
      </c>
    </row>
    <row r="1253" s="14" customFormat="1" ht="40.5" spans="1:19">
      <c r="A1253" s="87" t="s">
        <v>5239</v>
      </c>
      <c r="B1253" s="35" t="s">
        <v>2794</v>
      </c>
      <c r="C1253" s="35" t="s">
        <v>5240</v>
      </c>
      <c r="D1253" s="88" t="s">
        <v>27</v>
      </c>
      <c r="E1253" s="88" t="s">
        <v>5216</v>
      </c>
      <c r="F1253" s="88" t="s">
        <v>5241</v>
      </c>
      <c r="G1253" s="88">
        <v>34</v>
      </c>
      <c r="H1253" s="35" t="s">
        <v>30</v>
      </c>
      <c r="I1253" s="35" t="s">
        <v>737</v>
      </c>
      <c r="J1253" s="51" t="s">
        <v>5218</v>
      </c>
      <c r="K1253" s="51" t="s">
        <v>3117</v>
      </c>
      <c r="L1253" s="35" t="s">
        <v>34</v>
      </c>
      <c r="M1253" s="35" t="s">
        <v>55</v>
      </c>
      <c r="N1253" s="35" t="s">
        <v>354</v>
      </c>
      <c r="O1253" s="52" t="s">
        <v>355</v>
      </c>
      <c r="P1253" s="50" t="s">
        <v>356</v>
      </c>
      <c r="Q1253" s="35" t="s">
        <v>357</v>
      </c>
      <c r="R1253" s="35" t="s">
        <v>737</v>
      </c>
      <c r="S1253" s="36" t="s">
        <v>358</v>
      </c>
    </row>
    <row r="1254" s="14" customFormat="1" ht="40.5" spans="1:19">
      <c r="A1254" s="87" t="s">
        <v>5242</v>
      </c>
      <c r="B1254" s="35" t="s">
        <v>2794</v>
      </c>
      <c r="C1254" s="35" t="s">
        <v>5243</v>
      </c>
      <c r="D1254" s="88" t="s">
        <v>27</v>
      </c>
      <c r="E1254" s="88" t="s">
        <v>5216</v>
      </c>
      <c r="F1254" s="88" t="s">
        <v>5244</v>
      </c>
      <c r="G1254" s="88">
        <v>30</v>
      </c>
      <c r="H1254" s="35" t="s">
        <v>30</v>
      </c>
      <c r="I1254" s="35" t="s">
        <v>737</v>
      </c>
      <c r="J1254" s="51" t="s">
        <v>5218</v>
      </c>
      <c r="K1254" s="51" t="s">
        <v>3117</v>
      </c>
      <c r="L1254" s="35" t="s">
        <v>34</v>
      </c>
      <c r="M1254" s="35" t="s">
        <v>55</v>
      </c>
      <c r="N1254" s="35" t="s">
        <v>354</v>
      </c>
      <c r="O1254" s="52" t="s">
        <v>355</v>
      </c>
      <c r="P1254" s="50" t="s">
        <v>356</v>
      </c>
      <c r="Q1254" s="35" t="s">
        <v>357</v>
      </c>
      <c r="R1254" s="35" t="s">
        <v>737</v>
      </c>
      <c r="S1254" s="36" t="s">
        <v>358</v>
      </c>
    </row>
    <row r="1255" s="14" customFormat="1" ht="40.5" spans="1:19">
      <c r="A1255" s="87" t="s">
        <v>5245</v>
      </c>
      <c r="B1255" s="35" t="s">
        <v>2794</v>
      </c>
      <c r="C1255" s="35" t="s">
        <v>5246</v>
      </c>
      <c r="D1255" s="88" t="s">
        <v>27</v>
      </c>
      <c r="E1255" s="88" t="s">
        <v>5216</v>
      </c>
      <c r="F1255" s="88" t="s">
        <v>5247</v>
      </c>
      <c r="G1255" s="88">
        <v>15</v>
      </c>
      <c r="H1255" s="35" t="s">
        <v>30</v>
      </c>
      <c r="I1255" s="35" t="s">
        <v>737</v>
      </c>
      <c r="J1255" s="51" t="s">
        <v>5218</v>
      </c>
      <c r="K1255" s="51" t="s">
        <v>3117</v>
      </c>
      <c r="L1255" s="35" t="s">
        <v>34</v>
      </c>
      <c r="M1255" s="35" t="s">
        <v>55</v>
      </c>
      <c r="N1255" s="35" t="s">
        <v>354</v>
      </c>
      <c r="O1255" s="52" t="s">
        <v>355</v>
      </c>
      <c r="P1255" s="50" t="s">
        <v>356</v>
      </c>
      <c r="Q1255" s="35" t="s">
        <v>357</v>
      </c>
      <c r="R1255" s="35" t="s">
        <v>737</v>
      </c>
      <c r="S1255" s="36" t="s">
        <v>358</v>
      </c>
    </row>
    <row r="1256" s="14" customFormat="1" ht="40.5" spans="1:19">
      <c r="A1256" s="87" t="s">
        <v>5248</v>
      </c>
      <c r="B1256" s="35" t="s">
        <v>2794</v>
      </c>
      <c r="C1256" s="35" t="s">
        <v>5249</v>
      </c>
      <c r="D1256" s="88" t="s">
        <v>27</v>
      </c>
      <c r="E1256" s="88" t="s">
        <v>5216</v>
      </c>
      <c r="F1256" s="88" t="s">
        <v>5250</v>
      </c>
      <c r="G1256" s="88">
        <v>35</v>
      </c>
      <c r="H1256" s="35" t="s">
        <v>30</v>
      </c>
      <c r="I1256" s="35" t="s">
        <v>737</v>
      </c>
      <c r="J1256" s="51" t="s">
        <v>5218</v>
      </c>
      <c r="K1256" s="51" t="s">
        <v>3117</v>
      </c>
      <c r="L1256" s="35" t="s">
        <v>34</v>
      </c>
      <c r="M1256" s="35" t="s">
        <v>55</v>
      </c>
      <c r="N1256" s="35" t="s">
        <v>354</v>
      </c>
      <c r="O1256" s="52" t="s">
        <v>355</v>
      </c>
      <c r="P1256" s="50" t="s">
        <v>356</v>
      </c>
      <c r="Q1256" s="35" t="s">
        <v>357</v>
      </c>
      <c r="R1256" s="35" t="s">
        <v>737</v>
      </c>
      <c r="S1256" s="36" t="s">
        <v>358</v>
      </c>
    </row>
    <row r="1257" s="14" customFormat="1" ht="40.5" spans="1:19">
      <c r="A1257" s="87" t="s">
        <v>5251</v>
      </c>
      <c r="B1257" s="35" t="s">
        <v>2794</v>
      </c>
      <c r="C1257" s="35" t="s">
        <v>5252</v>
      </c>
      <c r="D1257" s="88" t="s">
        <v>27</v>
      </c>
      <c r="E1257" s="88" t="s">
        <v>5216</v>
      </c>
      <c r="F1257" s="88" t="s">
        <v>5253</v>
      </c>
      <c r="G1257" s="88">
        <v>38</v>
      </c>
      <c r="H1257" s="35" t="s">
        <v>30</v>
      </c>
      <c r="I1257" s="35" t="s">
        <v>737</v>
      </c>
      <c r="J1257" s="51" t="s">
        <v>5218</v>
      </c>
      <c r="K1257" s="51" t="s">
        <v>3117</v>
      </c>
      <c r="L1257" s="35" t="s">
        <v>34</v>
      </c>
      <c r="M1257" s="35" t="s">
        <v>55</v>
      </c>
      <c r="N1257" s="35" t="s">
        <v>354</v>
      </c>
      <c r="O1257" s="52" t="s">
        <v>355</v>
      </c>
      <c r="P1257" s="50" t="s">
        <v>356</v>
      </c>
      <c r="Q1257" s="35" t="s">
        <v>357</v>
      </c>
      <c r="R1257" s="35" t="s">
        <v>737</v>
      </c>
      <c r="S1257" s="36" t="s">
        <v>358</v>
      </c>
    </row>
    <row r="1258" s="14" customFormat="1" ht="40.5" spans="1:19">
      <c r="A1258" s="87" t="s">
        <v>5254</v>
      </c>
      <c r="B1258" s="35" t="s">
        <v>2794</v>
      </c>
      <c r="C1258" s="35" t="s">
        <v>5252</v>
      </c>
      <c r="D1258" s="88" t="s">
        <v>27</v>
      </c>
      <c r="E1258" s="88" t="s">
        <v>5216</v>
      </c>
      <c r="F1258" s="88" t="s">
        <v>5255</v>
      </c>
      <c r="G1258" s="88">
        <v>36</v>
      </c>
      <c r="H1258" s="35" t="s">
        <v>30</v>
      </c>
      <c r="I1258" s="35" t="s">
        <v>737</v>
      </c>
      <c r="J1258" s="51" t="s">
        <v>5218</v>
      </c>
      <c r="K1258" s="51" t="s">
        <v>3117</v>
      </c>
      <c r="L1258" s="35" t="s">
        <v>34</v>
      </c>
      <c r="M1258" s="35" t="s">
        <v>55</v>
      </c>
      <c r="N1258" s="35" t="s">
        <v>354</v>
      </c>
      <c r="O1258" s="52" t="s">
        <v>355</v>
      </c>
      <c r="P1258" s="50" t="s">
        <v>356</v>
      </c>
      <c r="Q1258" s="35" t="s">
        <v>357</v>
      </c>
      <c r="R1258" s="35" t="s">
        <v>737</v>
      </c>
      <c r="S1258" s="36" t="s">
        <v>358</v>
      </c>
    </row>
    <row r="1259" s="14" customFormat="1" ht="40.5" spans="1:19">
      <c r="A1259" s="87" t="s">
        <v>5256</v>
      </c>
      <c r="B1259" s="35" t="s">
        <v>2794</v>
      </c>
      <c r="C1259" s="35" t="s">
        <v>5257</v>
      </c>
      <c r="D1259" s="88" t="s">
        <v>27</v>
      </c>
      <c r="E1259" s="88" t="s">
        <v>5216</v>
      </c>
      <c r="F1259" s="88" t="s">
        <v>5258</v>
      </c>
      <c r="G1259" s="88">
        <v>37</v>
      </c>
      <c r="H1259" s="35" t="s">
        <v>30</v>
      </c>
      <c r="I1259" s="35" t="s">
        <v>737</v>
      </c>
      <c r="J1259" s="51" t="s">
        <v>5218</v>
      </c>
      <c r="K1259" s="51" t="s">
        <v>3117</v>
      </c>
      <c r="L1259" s="35" t="s">
        <v>34</v>
      </c>
      <c r="M1259" s="35" t="s">
        <v>55</v>
      </c>
      <c r="N1259" s="35" t="s">
        <v>354</v>
      </c>
      <c r="O1259" s="52" t="s">
        <v>355</v>
      </c>
      <c r="P1259" s="50" t="s">
        <v>356</v>
      </c>
      <c r="Q1259" s="35" t="s">
        <v>357</v>
      </c>
      <c r="R1259" s="35" t="s">
        <v>737</v>
      </c>
      <c r="S1259" s="36" t="s">
        <v>358</v>
      </c>
    </row>
    <row r="1260" s="14" customFormat="1" ht="40.5" spans="1:19">
      <c r="A1260" s="87" t="s">
        <v>5259</v>
      </c>
      <c r="B1260" s="35" t="s">
        <v>2794</v>
      </c>
      <c r="C1260" s="35" t="s">
        <v>5257</v>
      </c>
      <c r="D1260" s="88" t="s">
        <v>27</v>
      </c>
      <c r="E1260" s="88" t="s">
        <v>5216</v>
      </c>
      <c r="F1260" s="88" t="s">
        <v>5260</v>
      </c>
      <c r="G1260" s="88">
        <v>29</v>
      </c>
      <c r="H1260" s="35" t="s">
        <v>30</v>
      </c>
      <c r="I1260" s="35" t="s">
        <v>737</v>
      </c>
      <c r="J1260" s="51" t="s">
        <v>5218</v>
      </c>
      <c r="K1260" s="51" t="s">
        <v>3117</v>
      </c>
      <c r="L1260" s="35" t="s">
        <v>34</v>
      </c>
      <c r="M1260" s="35" t="s">
        <v>55</v>
      </c>
      <c r="N1260" s="35" t="s">
        <v>354</v>
      </c>
      <c r="O1260" s="52" t="s">
        <v>355</v>
      </c>
      <c r="P1260" s="50" t="s">
        <v>356</v>
      </c>
      <c r="Q1260" s="35" t="s">
        <v>357</v>
      </c>
      <c r="R1260" s="35" t="s">
        <v>737</v>
      </c>
      <c r="S1260" s="36" t="s">
        <v>358</v>
      </c>
    </row>
    <row r="1261" s="14" customFormat="1" ht="40.5" spans="1:19">
      <c r="A1261" s="87" t="s">
        <v>5261</v>
      </c>
      <c r="B1261" s="35" t="s">
        <v>2794</v>
      </c>
      <c r="C1261" s="35" t="s">
        <v>5262</v>
      </c>
      <c r="D1261" s="88" t="s">
        <v>27</v>
      </c>
      <c r="E1261" s="88" t="s">
        <v>5216</v>
      </c>
      <c r="F1261" s="88" t="s">
        <v>5263</v>
      </c>
      <c r="G1261" s="88">
        <v>23</v>
      </c>
      <c r="H1261" s="35" t="s">
        <v>30</v>
      </c>
      <c r="I1261" s="35" t="s">
        <v>737</v>
      </c>
      <c r="J1261" s="51" t="s">
        <v>5218</v>
      </c>
      <c r="K1261" s="51" t="s">
        <v>3117</v>
      </c>
      <c r="L1261" s="35" t="s">
        <v>34</v>
      </c>
      <c r="M1261" s="35" t="s">
        <v>55</v>
      </c>
      <c r="N1261" s="35" t="s">
        <v>354</v>
      </c>
      <c r="O1261" s="52" t="s">
        <v>355</v>
      </c>
      <c r="P1261" s="50" t="s">
        <v>356</v>
      </c>
      <c r="Q1261" s="35" t="s">
        <v>357</v>
      </c>
      <c r="R1261" s="35" t="s">
        <v>737</v>
      </c>
      <c r="S1261" s="36" t="s">
        <v>358</v>
      </c>
    </row>
    <row r="1262" s="14" customFormat="1" ht="40.5" spans="1:19">
      <c r="A1262" s="87" t="s">
        <v>5264</v>
      </c>
      <c r="B1262" s="35" t="s">
        <v>2794</v>
      </c>
      <c r="C1262" s="35" t="s">
        <v>5265</v>
      </c>
      <c r="D1262" s="88" t="s">
        <v>27</v>
      </c>
      <c r="E1262" s="88" t="s">
        <v>5216</v>
      </c>
      <c r="F1262" s="88" t="s">
        <v>5266</v>
      </c>
      <c r="G1262" s="88">
        <v>24</v>
      </c>
      <c r="H1262" s="35" t="s">
        <v>30</v>
      </c>
      <c r="I1262" s="35" t="s">
        <v>737</v>
      </c>
      <c r="J1262" s="51" t="s">
        <v>5218</v>
      </c>
      <c r="K1262" s="51" t="s">
        <v>3117</v>
      </c>
      <c r="L1262" s="35" t="s">
        <v>34</v>
      </c>
      <c r="M1262" s="35" t="s">
        <v>55</v>
      </c>
      <c r="N1262" s="35" t="s">
        <v>354</v>
      </c>
      <c r="O1262" s="52" t="s">
        <v>355</v>
      </c>
      <c r="P1262" s="50" t="s">
        <v>356</v>
      </c>
      <c r="Q1262" s="35" t="s">
        <v>357</v>
      </c>
      <c r="R1262" s="35" t="s">
        <v>737</v>
      </c>
      <c r="S1262" s="36" t="s">
        <v>358</v>
      </c>
    </row>
    <row r="1263" s="14" customFormat="1" ht="40.5" spans="1:19">
      <c r="A1263" s="87" t="s">
        <v>5267</v>
      </c>
      <c r="B1263" s="35" t="s">
        <v>2794</v>
      </c>
      <c r="C1263" s="35" t="s">
        <v>5265</v>
      </c>
      <c r="D1263" s="88" t="s">
        <v>27</v>
      </c>
      <c r="E1263" s="88" t="s">
        <v>5216</v>
      </c>
      <c r="F1263" s="88" t="s">
        <v>5268</v>
      </c>
      <c r="G1263" s="88">
        <v>31</v>
      </c>
      <c r="H1263" s="35" t="s">
        <v>30</v>
      </c>
      <c r="I1263" s="35" t="s">
        <v>737</v>
      </c>
      <c r="J1263" s="51" t="s">
        <v>5218</v>
      </c>
      <c r="K1263" s="51" t="s">
        <v>3117</v>
      </c>
      <c r="L1263" s="35" t="s">
        <v>34</v>
      </c>
      <c r="M1263" s="35" t="s">
        <v>55</v>
      </c>
      <c r="N1263" s="35" t="s">
        <v>354</v>
      </c>
      <c r="O1263" s="52" t="s">
        <v>355</v>
      </c>
      <c r="P1263" s="50" t="s">
        <v>356</v>
      </c>
      <c r="Q1263" s="35" t="s">
        <v>357</v>
      </c>
      <c r="R1263" s="35" t="s">
        <v>737</v>
      </c>
      <c r="S1263" s="36" t="s">
        <v>358</v>
      </c>
    </row>
    <row r="1264" s="14" customFormat="1" ht="40.5" spans="1:19">
      <c r="A1264" s="87" t="s">
        <v>5269</v>
      </c>
      <c r="B1264" s="35" t="s">
        <v>2794</v>
      </c>
      <c r="C1264" s="35" t="s">
        <v>5252</v>
      </c>
      <c r="D1264" s="88" t="s">
        <v>27</v>
      </c>
      <c r="E1264" s="88" t="s">
        <v>5216</v>
      </c>
      <c r="F1264" s="88" t="s">
        <v>5270</v>
      </c>
      <c r="G1264" s="88">
        <v>25</v>
      </c>
      <c r="H1264" s="35" t="s">
        <v>30</v>
      </c>
      <c r="I1264" s="35" t="s">
        <v>737</v>
      </c>
      <c r="J1264" s="51" t="s">
        <v>5218</v>
      </c>
      <c r="K1264" s="51" t="s">
        <v>3117</v>
      </c>
      <c r="L1264" s="35" t="s">
        <v>34</v>
      </c>
      <c r="M1264" s="35" t="s">
        <v>55</v>
      </c>
      <c r="N1264" s="35" t="s">
        <v>354</v>
      </c>
      <c r="O1264" s="52" t="s">
        <v>355</v>
      </c>
      <c r="P1264" s="50" t="s">
        <v>356</v>
      </c>
      <c r="Q1264" s="35" t="s">
        <v>357</v>
      </c>
      <c r="R1264" s="35" t="s">
        <v>737</v>
      </c>
      <c r="S1264" s="36" t="s">
        <v>358</v>
      </c>
    </row>
    <row r="1265" s="14" customFormat="1" ht="40.5" spans="1:19">
      <c r="A1265" s="87" t="s">
        <v>5271</v>
      </c>
      <c r="B1265" s="35" t="s">
        <v>2794</v>
      </c>
      <c r="C1265" s="35" t="s">
        <v>5265</v>
      </c>
      <c r="D1265" s="88" t="s">
        <v>27</v>
      </c>
      <c r="E1265" s="88" t="s">
        <v>5216</v>
      </c>
      <c r="F1265" s="88" t="s">
        <v>5272</v>
      </c>
      <c r="G1265" s="88">
        <v>30</v>
      </c>
      <c r="H1265" s="35" t="s">
        <v>30</v>
      </c>
      <c r="I1265" s="35" t="s">
        <v>737</v>
      </c>
      <c r="J1265" s="51" t="s">
        <v>5218</v>
      </c>
      <c r="K1265" s="51" t="s">
        <v>3117</v>
      </c>
      <c r="L1265" s="35" t="s">
        <v>34</v>
      </c>
      <c r="M1265" s="35" t="s">
        <v>55</v>
      </c>
      <c r="N1265" s="35" t="s">
        <v>354</v>
      </c>
      <c r="O1265" s="52" t="s">
        <v>355</v>
      </c>
      <c r="P1265" s="50" t="s">
        <v>356</v>
      </c>
      <c r="Q1265" s="35" t="s">
        <v>357</v>
      </c>
      <c r="R1265" s="35" t="s">
        <v>737</v>
      </c>
      <c r="S1265" s="36" t="s">
        <v>358</v>
      </c>
    </row>
    <row r="1266" s="14" customFormat="1" ht="40.5" spans="1:19">
      <c r="A1266" s="87" t="s">
        <v>5273</v>
      </c>
      <c r="B1266" s="35" t="s">
        <v>2794</v>
      </c>
      <c r="C1266" s="35" t="s">
        <v>5252</v>
      </c>
      <c r="D1266" s="88" t="s">
        <v>27</v>
      </c>
      <c r="E1266" s="88" t="s">
        <v>5216</v>
      </c>
      <c r="F1266" s="88" t="s">
        <v>5274</v>
      </c>
      <c r="G1266" s="88">
        <v>14</v>
      </c>
      <c r="H1266" s="35" t="s">
        <v>30</v>
      </c>
      <c r="I1266" s="35" t="s">
        <v>737</v>
      </c>
      <c r="J1266" s="51" t="s">
        <v>5218</v>
      </c>
      <c r="K1266" s="51" t="s">
        <v>3117</v>
      </c>
      <c r="L1266" s="35" t="s">
        <v>34</v>
      </c>
      <c r="M1266" s="35" t="s">
        <v>55</v>
      </c>
      <c r="N1266" s="35" t="s">
        <v>354</v>
      </c>
      <c r="O1266" s="52" t="s">
        <v>355</v>
      </c>
      <c r="P1266" s="50" t="s">
        <v>356</v>
      </c>
      <c r="Q1266" s="35" t="s">
        <v>357</v>
      </c>
      <c r="R1266" s="35" t="s">
        <v>737</v>
      </c>
      <c r="S1266" s="36" t="s">
        <v>358</v>
      </c>
    </row>
    <row r="1267" s="14" customFormat="1" ht="27" spans="1:19">
      <c r="A1267" s="87" t="s">
        <v>5275</v>
      </c>
      <c r="B1267" s="35" t="s">
        <v>2794</v>
      </c>
      <c r="C1267" s="35" t="s">
        <v>5276</v>
      </c>
      <c r="D1267" s="88" t="s">
        <v>27</v>
      </c>
      <c r="E1267" s="88" t="s">
        <v>5277</v>
      </c>
      <c r="F1267" s="88" t="s">
        <v>5278</v>
      </c>
      <c r="G1267" s="88">
        <v>35</v>
      </c>
      <c r="H1267" s="35" t="s">
        <v>30</v>
      </c>
      <c r="I1267" s="35" t="s">
        <v>737</v>
      </c>
      <c r="J1267" s="51" t="s">
        <v>5279</v>
      </c>
      <c r="K1267" s="51" t="s">
        <v>5280</v>
      </c>
      <c r="L1267" s="35" t="s">
        <v>34</v>
      </c>
      <c r="M1267" s="35" t="s">
        <v>55</v>
      </c>
      <c r="N1267" s="35" t="s">
        <v>354</v>
      </c>
      <c r="O1267" s="52" t="s">
        <v>355</v>
      </c>
      <c r="P1267" s="50" t="s">
        <v>356</v>
      </c>
      <c r="Q1267" s="35" t="s">
        <v>357</v>
      </c>
      <c r="R1267" s="35" t="s">
        <v>737</v>
      </c>
      <c r="S1267" s="36" t="s">
        <v>358</v>
      </c>
    </row>
    <row r="1268" s="14" customFormat="1" ht="27" spans="1:19">
      <c r="A1268" s="87" t="s">
        <v>5281</v>
      </c>
      <c r="B1268" s="35" t="s">
        <v>2794</v>
      </c>
      <c r="C1268" s="35" t="s">
        <v>5282</v>
      </c>
      <c r="D1268" s="88" t="s">
        <v>27</v>
      </c>
      <c r="E1268" s="88" t="s">
        <v>5283</v>
      </c>
      <c r="F1268" s="88" t="s">
        <v>5284</v>
      </c>
      <c r="G1268" s="88">
        <v>45.5</v>
      </c>
      <c r="H1268" s="35" t="s">
        <v>30</v>
      </c>
      <c r="I1268" s="35" t="s">
        <v>737</v>
      </c>
      <c r="J1268" s="51" t="s">
        <v>5285</v>
      </c>
      <c r="K1268" s="51" t="s">
        <v>3117</v>
      </c>
      <c r="L1268" s="35" t="s">
        <v>34</v>
      </c>
      <c r="M1268" s="35" t="s">
        <v>55</v>
      </c>
      <c r="N1268" s="35" t="s">
        <v>354</v>
      </c>
      <c r="O1268" s="52" t="s">
        <v>355</v>
      </c>
      <c r="P1268" s="50" t="s">
        <v>356</v>
      </c>
      <c r="Q1268" s="35" t="s">
        <v>357</v>
      </c>
      <c r="R1268" s="35" t="s">
        <v>737</v>
      </c>
      <c r="S1268" s="36" t="s">
        <v>358</v>
      </c>
    </row>
    <row r="1269" s="14" customFormat="1" ht="40.5" spans="1:19">
      <c r="A1269" s="87" t="s">
        <v>5286</v>
      </c>
      <c r="B1269" s="35" t="s">
        <v>2794</v>
      </c>
      <c r="C1269" s="35" t="s">
        <v>5287</v>
      </c>
      <c r="D1269" s="88" t="s">
        <v>27</v>
      </c>
      <c r="E1269" s="88" t="s">
        <v>5288</v>
      </c>
      <c r="F1269" s="88" t="s">
        <v>5289</v>
      </c>
      <c r="G1269" s="88">
        <v>9</v>
      </c>
      <c r="H1269" s="35" t="s">
        <v>30</v>
      </c>
      <c r="I1269" s="35" t="s">
        <v>737</v>
      </c>
      <c r="J1269" s="51" t="s">
        <v>5290</v>
      </c>
      <c r="K1269" s="51" t="s">
        <v>3117</v>
      </c>
      <c r="L1269" s="35" t="s">
        <v>34</v>
      </c>
      <c r="M1269" s="35" t="s">
        <v>55</v>
      </c>
      <c r="N1269" s="35" t="s">
        <v>354</v>
      </c>
      <c r="O1269" s="52" t="s">
        <v>355</v>
      </c>
      <c r="P1269" s="50" t="s">
        <v>356</v>
      </c>
      <c r="Q1269" s="35" t="s">
        <v>357</v>
      </c>
      <c r="R1269" s="35" t="s">
        <v>737</v>
      </c>
      <c r="S1269" s="36" t="s">
        <v>358</v>
      </c>
    </row>
    <row r="1270" s="14" customFormat="1" ht="40.5" spans="1:19">
      <c r="A1270" s="87" t="s">
        <v>5291</v>
      </c>
      <c r="B1270" s="35" t="s">
        <v>2794</v>
      </c>
      <c r="C1270" s="35" t="s">
        <v>5292</v>
      </c>
      <c r="D1270" s="88" t="s">
        <v>27</v>
      </c>
      <c r="E1270" s="88" t="s">
        <v>5293</v>
      </c>
      <c r="F1270" s="88" t="s">
        <v>5294</v>
      </c>
      <c r="G1270" s="88">
        <v>3</v>
      </c>
      <c r="H1270" s="35" t="s">
        <v>30</v>
      </c>
      <c r="I1270" s="35" t="s">
        <v>737</v>
      </c>
      <c r="J1270" s="51" t="s">
        <v>5295</v>
      </c>
      <c r="K1270" s="51" t="s">
        <v>3117</v>
      </c>
      <c r="L1270" s="35" t="s">
        <v>34</v>
      </c>
      <c r="M1270" s="35" t="s">
        <v>55</v>
      </c>
      <c r="N1270" s="35" t="s">
        <v>354</v>
      </c>
      <c r="O1270" s="52" t="s">
        <v>355</v>
      </c>
      <c r="P1270" s="50" t="s">
        <v>356</v>
      </c>
      <c r="Q1270" s="35" t="s">
        <v>357</v>
      </c>
      <c r="R1270" s="35" t="s">
        <v>737</v>
      </c>
      <c r="S1270" s="36" t="s">
        <v>358</v>
      </c>
    </row>
    <row r="1271" s="14" customFormat="1" ht="40.5" spans="1:19">
      <c r="A1271" s="87" t="s">
        <v>5296</v>
      </c>
      <c r="B1271" s="35" t="s">
        <v>2794</v>
      </c>
      <c r="C1271" s="35" t="s">
        <v>5297</v>
      </c>
      <c r="D1271" s="88" t="s">
        <v>27</v>
      </c>
      <c r="E1271" s="88" t="s">
        <v>5298</v>
      </c>
      <c r="F1271" s="88" t="s">
        <v>5299</v>
      </c>
      <c r="G1271" s="88">
        <v>9.8</v>
      </c>
      <c r="H1271" s="35" t="s">
        <v>30</v>
      </c>
      <c r="I1271" s="35" t="s">
        <v>737</v>
      </c>
      <c r="J1271" s="51" t="s">
        <v>5300</v>
      </c>
      <c r="K1271" s="51" t="s">
        <v>3117</v>
      </c>
      <c r="L1271" s="35" t="s">
        <v>34</v>
      </c>
      <c r="M1271" s="35" t="s">
        <v>55</v>
      </c>
      <c r="N1271" s="35" t="s">
        <v>354</v>
      </c>
      <c r="O1271" s="52" t="s">
        <v>355</v>
      </c>
      <c r="P1271" s="50" t="s">
        <v>356</v>
      </c>
      <c r="Q1271" s="35" t="s">
        <v>357</v>
      </c>
      <c r="R1271" s="35" t="s">
        <v>737</v>
      </c>
      <c r="S1271" s="36" t="s">
        <v>358</v>
      </c>
    </row>
    <row r="1272" s="14" customFormat="1" ht="40.5" spans="1:19">
      <c r="A1272" s="87" t="s">
        <v>5301</v>
      </c>
      <c r="B1272" s="35" t="s">
        <v>2794</v>
      </c>
      <c r="C1272" s="35" t="s">
        <v>5302</v>
      </c>
      <c r="D1272" s="88" t="s">
        <v>27</v>
      </c>
      <c r="E1272" s="88" t="s">
        <v>5303</v>
      </c>
      <c r="F1272" s="88" t="s">
        <v>5304</v>
      </c>
      <c r="G1272" s="88">
        <v>7</v>
      </c>
      <c r="H1272" s="35" t="s">
        <v>30</v>
      </c>
      <c r="I1272" s="35" t="s">
        <v>737</v>
      </c>
      <c r="J1272" s="51" t="s">
        <v>5305</v>
      </c>
      <c r="K1272" s="51" t="s">
        <v>3117</v>
      </c>
      <c r="L1272" s="35" t="s">
        <v>34</v>
      </c>
      <c r="M1272" s="35" t="s">
        <v>55</v>
      </c>
      <c r="N1272" s="35" t="s">
        <v>354</v>
      </c>
      <c r="O1272" s="52" t="s">
        <v>355</v>
      </c>
      <c r="P1272" s="50" t="s">
        <v>356</v>
      </c>
      <c r="Q1272" s="35" t="s">
        <v>357</v>
      </c>
      <c r="R1272" s="35" t="s">
        <v>737</v>
      </c>
      <c r="S1272" s="36" t="s">
        <v>358</v>
      </c>
    </row>
    <row r="1273" s="14" customFormat="1" ht="40.5" spans="1:19">
      <c r="A1273" s="87" t="s">
        <v>5306</v>
      </c>
      <c r="B1273" s="35" t="s">
        <v>2794</v>
      </c>
      <c r="C1273" s="35" t="s">
        <v>5307</v>
      </c>
      <c r="D1273" s="88" t="s">
        <v>27</v>
      </c>
      <c r="E1273" s="88" t="s">
        <v>5308</v>
      </c>
      <c r="F1273" s="88" t="s">
        <v>5309</v>
      </c>
      <c r="G1273" s="88">
        <v>10</v>
      </c>
      <c r="H1273" s="35" t="s">
        <v>30</v>
      </c>
      <c r="I1273" s="35" t="s">
        <v>737</v>
      </c>
      <c r="J1273" s="51" t="s">
        <v>5310</v>
      </c>
      <c r="K1273" s="51" t="s">
        <v>3117</v>
      </c>
      <c r="L1273" s="35" t="s">
        <v>34</v>
      </c>
      <c r="M1273" s="35" t="s">
        <v>55</v>
      </c>
      <c r="N1273" s="35" t="s">
        <v>354</v>
      </c>
      <c r="O1273" s="52" t="s">
        <v>355</v>
      </c>
      <c r="P1273" s="50" t="s">
        <v>356</v>
      </c>
      <c r="Q1273" s="35" t="s">
        <v>357</v>
      </c>
      <c r="R1273" s="35" t="s">
        <v>737</v>
      </c>
      <c r="S1273" s="36" t="s">
        <v>358</v>
      </c>
    </row>
    <row r="1274" s="14" customFormat="1" ht="40.5" spans="1:19">
      <c r="A1274" s="87" t="s">
        <v>5311</v>
      </c>
      <c r="B1274" s="35" t="s">
        <v>2794</v>
      </c>
      <c r="C1274" s="35" t="s">
        <v>5312</v>
      </c>
      <c r="D1274" s="88" t="s">
        <v>27</v>
      </c>
      <c r="E1274" s="88" t="s">
        <v>5313</v>
      </c>
      <c r="F1274" s="88" t="s">
        <v>5309</v>
      </c>
      <c r="G1274" s="88">
        <v>10</v>
      </c>
      <c r="H1274" s="35" t="s">
        <v>30</v>
      </c>
      <c r="I1274" s="35" t="s">
        <v>737</v>
      </c>
      <c r="J1274" s="51" t="s">
        <v>5314</v>
      </c>
      <c r="K1274" s="51" t="s">
        <v>3117</v>
      </c>
      <c r="L1274" s="35" t="s">
        <v>34</v>
      </c>
      <c r="M1274" s="35" t="s">
        <v>55</v>
      </c>
      <c r="N1274" s="35" t="s">
        <v>354</v>
      </c>
      <c r="O1274" s="52" t="s">
        <v>355</v>
      </c>
      <c r="P1274" s="50" t="s">
        <v>356</v>
      </c>
      <c r="Q1274" s="35" t="s">
        <v>357</v>
      </c>
      <c r="R1274" s="35" t="s">
        <v>737</v>
      </c>
      <c r="S1274" s="36" t="s">
        <v>358</v>
      </c>
    </row>
    <row r="1275" s="14" customFormat="1" ht="40.5" spans="1:19">
      <c r="A1275" s="87" t="s">
        <v>5315</v>
      </c>
      <c r="B1275" s="35" t="s">
        <v>2794</v>
      </c>
      <c r="C1275" s="35" t="s">
        <v>5316</v>
      </c>
      <c r="D1275" s="88" t="s">
        <v>27</v>
      </c>
      <c r="E1275" s="88" t="s">
        <v>5317</v>
      </c>
      <c r="F1275" s="88" t="s">
        <v>5318</v>
      </c>
      <c r="G1275" s="88">
        <v>50</v>
      </c>
      <c r="H1275" s="35" t="s">
        <v>30</v>
      </c>
      <c r="I1275" s="35" t="s">
        <v>737</v>
      </c>
      <c r="J1275" s="51" t="s">
        <v>5319</v>
      </c>
      <c r="K1275" s="51" t="s">
        <v>3117</v>
      </c>
      <c r="L1275" s="35" t="s">
        <v>34</v>
      </c>
      <c r="M1275" s="35" t="s">
        <v>55</v>
      </c>
      <c r="N1275" s="35" t="s">
        <v>354</v>
      </c>
      <c r="O1275" s="52" t="s">
        <v>355</v>
      </c>
      <c r="P1275" s="50" t="s">
        <v>356</v>
      </c>
      <c r="Q1275" s="35" t="s">
        <v>357</v>
      </c>
      <c r="R1275" s="35" t="s">
        <v>737</v>
      </c>
      <c r="S1275" s="36" t="s">
        <v>358</v>
      </c>
    </row>
    <row r="1276" s="14" customFormat="1" ht="40.5" spans="1:19">
      <c r="A1276" s="87" t="s">
        <v>5320</v>
      </c>
      <c r="B1276" s="35" t="s">
        <v>2794</v>
      </c>
      <c r="C1276" s="35" t="s">
        <v>5321</v>
      </c>
      <c r="D1276" s="88" t="s">
        <v>27</v>
      </c>
      <c r="E1276" s="88" t="s">
        <v>5322</v>
      </c>
      <c r="F1276" s="88" t="s">
        <v>5323</v>
      </c>
      <c r="G1276" s="88">
        <v>10</v>
      </c>
      <c r="H1276" s="35" t="s">
        <v>30</v>
      </c>
      <c r="I1276" s="35" t="s">
        <v>737</v>
      </c>
      <c r="J1276" s="51" t="s">
        <v>5324</v>
      </c>
      <c r="K1276" s="51" t="s">
        <v>3117</v>
      </c>
      <c r="L1276" s="35" t="s">
        <v>34</v>
      </c>
      <c r="M1276" s="35" t="s">
        <v>55</v>
      </c>
      <c r="N1276" s="35" t="s">
        <v>354</v>
      </c>
      <c r="O1276" s="52" t="s">
        <v>355</v>
      </c>
      <c r="P1276" s="50" t="s">
        <v>356</v>
      </c>
      <c r="Q1276" s="35" t="s">
        <v>357</v>
      </c>
      <c r="R1276" s="35" t="s">
        <v>737</v>
      </c>
      <c r="S1276" s="36" t="s">
        <v>358</v>
      </c>
    </row>
    <row r="1277" s="14" customFormat="1" ht="40.5" spans="1:19">
      <c r="A1277" s="87" t="s">
        <v>5325</v>
      </c>
      <c r="B1277" s="35" t="s">
        <v>2794</v>
      </c>
      <c r="C1277" s="35" t="s">
        <v>5326</v>
      </c>
      <c r="D1277" s="88" t="s">
        <v>27</v>
      </c>
      <c r="E1277" s="88" t="s">
        <v>5327</v>
      </c>
      <c r="F1277" s="88" t="s">
        <v>5328</v>
      </c>
      <c r="G1277" s="88">
        <v>9</v>
      </c>
      <c r="H1277" s="35" t="s">
        <v>30</v>
      </c>
      <c r="I1277" s="35" t="s">
        <v>737</v>
      </c>
      <c r="J1277" s="51" t="s">
        <v>5329</v>
      </c>
      <c r="K1277" s="51" t="s">
        <v>3117</v>
      </c>
      <c r="L1277" s="35" t="s">
        <v>34</v>
      </c>
      <c r="M1277" s="35" t="s">
        <v>55</v>
      </c>
      <c r="N1277" s="35" t="s">
        <v>354</v>
      </c>
      <c r="O1277" s="52" t="s">
        <v>355</v>
      </c>
      <c r="P1277" s="50" t="s">
        <v>356</v>
      </c>
      <c r="Q1277" s="35" t="s">
        <v>357</v>
      </c>
      <c r="R1277" s="35" t="s">
        <v>737</v>
      </c>
      <c r="S1277" s="36" t="s">
        <v>358</v>
      </c>
    </row>
    <row r="1278" s="14" customFormat="1" ht="40.5" spans="1:19">
      <c r="A1278" s="87" t="s">
        <v>5330</v>
      </c>
      <c r="B1278" s="35" t="s">
        <v>2794</v>
      </c>
      <c r="C1278" s="35" t="s">
        <v>5331</v>
      </c>
      <c r="D1278" s="88" t="s">
        <v>27</v>
      </c>
      <c r="E1278" s="88" t="s">
        <v>5332</v>
      </c>
      <c r="F1278" s="88" t="s">
        <v>5333</v>
      </c>
      <c r="G1278" s="88">
        <v>3</v>
      </c>
      <c r="H1278" s="35" t="s">
        <v>30</v>
      </c>
      <c r="I1278" s="35" t="s">
        <v>737</v>
      </c>
      <c r="J1278" s="51" t="s">
        <v>5334</v>
      </c>
      <c r="K1278" s="51" t="s">
        <v>3117</v>
      </c>
      <c r="L1278" s="35" t="s">
        <v>34</v>
      </c>
      <c r="M1278" s="35" t="s">
        <v>55</v>
      </c>
      <c r="N1278" s="35" t="s">
        <v>354</v>
      </c>
      <c r="O1278" s="52" t="s">
        <v>355</v>
      </c>
      <c r="P1278" s="50" t="s">
        <v>356</v>
      </c>
      <c r="Q1278" s="35" t="s">
        <v>357</v>
      </c>
      <c r="R1278" s="35" t="s">
        <v>737</v>
      </c>
      <c r="S1278" s="36" t="s">
        <v>358</v>
      </c>
    </row>
    <row r="1279" s="14" customFormat="1" ht="40.5" spans="1:19">
      <c r="A1279" s="87" t="s">
        <v>5335</v>
      </c>
      <c r="B1279" s="35" t="s">
        <v>2794</v>
      </c>
      <c r="C1279" s="35" t="s">
        <v>5336</v>
      </c>
      <c r="D1279" s="88" t="s">
        <v>27</v>
      </c>
      <c r="E1279" s="88" t="s">
        <v>5337</v>
      </c>
      <c r="F1279" s="88" t="s">
        <v>5338</v>
      </c>
      <c r="G1279" s="88">
        <v>10</v>
      </c>
      <c r="H1279" s="35" t="s">
        <v>30</v>
      </c>
      <c r="I1279" s="35" t="s">
        <v>737</v>
      </c>
      <c r="J1279" s="51" t="s">
        <v>5339</v>
      </c>
      <c r="K1279" s="51" t="s">
        <v>3117</v>
      </c>
      <c r="L1279" s="35" t="s">
        <v>34</v>
      </c>
      <c r="M1279" s="35" t="s">
        <v>55</v>
      </c>
      <c r="N1279" s="35" t="s">
        <v>354</v>
      </c>
      <c r="O1279" s="52" t="s">
        <v>355</v>
      </c>
      <c r="P1279" s="50" t="s">
        <v>356</v>
      </c>
      <c r="Q1279" s="35" t="s">
        <v>357</v>
      </c>
      <c r="R1279" s="35" t="s">
        <v>737</v>
      </c>
      <c r="S1279" s="36" t="s">
        <v>358</v>
      </c>
    </row>
    <row r="1280" s="14" customFormat="1" ht="27" spans="1:19">
      <c r="A1280" s="87" t="s">
        <v>5340</v>
      </c>
      <c r="B1280" s="35" t="s">
        <v>2794</v>
      </c>
      <c r="C1280" s="35" t="s">
        <v>5341</v>
      </c>
      <c r="D1280" s="88" t="s">
        <v>27</v>
      </c>
      <c r="E1280" s="88" t="s">
        <v>5342</v>
      </c>
      <c r="F1280" s="88" t="s">
        <v>5343</v>
      </c>
      <c r="G1280" s="88">
        <v>14</v>
      </c>
      <c r="H1280" s="35" t="s">
        <v>30</v>
      </c>
      <c r="I1280" s="35" t="s">
        <v>737</v>
      </c>
      <c r="J1280" s="51" t="s">
        <v>5344</v>
      </c>
      <c r="K1280" s="51" t="s">
        <v>3117</v>
      </c>
      <c r="L1280" s="35" t="s">
        <v>34</v>
      </c>
      <c r="M1280" s="35" t="s">
        <v>55</v>
      </c>
      <c r="N1280" s="35" t="s">
        <v>354</v>
      </c>
      <c r="O1280" s="52" t="s">
        <v>355</v>
      </c>
      <c r="P1280" s="50" t="s">
        <v>356</v>
      </c>
      <c r="Q1280" s="35" t="s">
        <v>357</v>
      </c>
      <c r="R1280" s="35" t="s">
        <v>737</v>
      </c>
      <c r="S1280" s="36" t="s">
        <v>358</v>
      </c>
    </row>
    <row r="1281" s="14" customFormat="1" ht="27" spans="1:19">
      <c r="A1281" s="87" t="s">
        <v>5345</v>
      </c>
      <c r="B1281" s="35" t="s">
        <v>2794</v>
      </c>
      <c r="C1281" s="35" t="s">
        <v>5346</v>
      </c>
      <c r="D1281" s="88" t="s">
        <v>27</v>
      </c>
      <c r="E1281" s="88" t="s">
        <v>5347</v>
      </c>
      <c r="F1281" s="88" t="s">
        <v>5348</v>
      </c>
      <c r="G1281" s="88">
        <v>11</v>
      </c>
      <c r="H1281" s="35" t="s">
        <v>30</v>
      </c>
      <c r="I1281" s="35" t="s">
        <v>737</v>
      </c>
      <c r="J1281" s="51" t="s">
        <v>5349</v>
      </c>
      <c r="K1281" s="51" t="s">
        <v>3117</v>
      </c>
      <c r="L1281" s="35" t="s">
        <v>34</v>
      </c>
      <c r="M1281" s="35" t="s">
        <v>55</v>
      </c>
      <c r="N1281" s="35" t="s">
        <v>354</v>
      </c>
      <c r="O1281" s="52" t="s">
        <v>355</v>
      </c>
      <c r="P1281" s="50" t="s">
        <v>356</v>
      </c>
      <c r="Q1281" s="35" t="s">
        <v>357</v>
      </c>
      <c r="R1281" s="35" t="s">
        <v>737</v>
      </c>
      <c r="S1281" s="36" t="s">
        <v>358</v>
      </c>
    </row>
    <row r="1282" s="14" customFormat="1" ht="27" spans="1:19">
      <c r="A1282" s="87" t="s">
        <v>5350</v>
      </c>
      <c r="B1282" s="35" t="s">
        <v>2794</v>
      </c>
      <c r="C1282" s="35" t="s">
        <v>5351</v>
      </c>
      <c r="D1282" s="88" t="s">
        <v>27</v>
      </c>
      <c r="E1282" s="88" t="s">
        <v>5352</v>
      </c>
      <c r="F1282" s="88" t="s">
        <v>5353</v>
      </c>
      <c r="G1282" s="88">
        <v>17</v>
      </c>
      <c r="H1282" s="35" t="s">
        <v>30</v>
      </c>
      <c r="I1282" s="35" t="s">
        <v>737</v>
      </c>
      <c r="J1282" s="51" t="s">
        <v>5354</v>
      </c>
      <c r="K1282" s="51" t="s">
        <v>3117</v>
      </c>
      <c r="L1282" s="35" t="s">
        <v>34</v>
      </c>
      <c r="M1282" s="35" t="s">
        <v>55</v>
      </c>
      <c r="N1282" s="35" t="s">
        <v>354</v>
      </c>
      <c r="O1282" s="52" t="s">
        <v>355</v>
      </c>
      <c r="P1282" s="50" t="s">
        <v>356</v>
      </c>
      <c r="Q1282" s="35" t="s">
        <v>357</v>
      </c>
      <c r="R1282" s="35" t="s">
        <v>737</v>
      </c>
      <c r="S1282" s="36" t="s">
        <v>358</v>
      </c>
    </row>
    <row r="1283" s="14" customFormat="1" ht="40.5" spans="1:19">
      <c r="A1283" s="87" t="s">
        <v>5355</v>
      </c>
      <c r="B1283" s="35" t="s">
        <v>2794</v>
      </c>
      <c r="C1283" s="35" t="s">
        <v>5356</v>
      </c>
      <c r="D1283" s="88" t="s">
        <v>27</v>
      </c>
      <c r="E1283" s="88" t="s">
        <v>5357</v>
      </c>
      <c r="F1283" s="88" t="s">
        <v>5358</v>
      </c>
      <c r="G1283" s="88">
        <v>10</v>
      </c>
      <c r="H1283" s="35" t="s">
        <v>30</v>
      </c>
      <c r="I1283" s="35" t="s">
        <v>737</v>
      </c>
      <c r="J1283" s="51" t="s">
        <v>5279</v>
      </c>
      <c r="K1283" s="51" t="s">
        <v>3117</v>
      </c>
      <c r="L1283" s="35" t="s">
        <v>34</v>
      </c>
      <c r="M1283" s="35" t="s">
        <v>55</v>
      </c>
      <c r="N1283" s="35" t="s">
        <v>354</v>
      </c>
      <c r="O1283" s="52" t="s">
        <v>355</v>
      </c>
      <c r="P1283" s="50" t="s">
        <v>356</v>
      </c>
      <c r="Q1283" s="35" t="s">
        <v>357</v>
      </c>
      <c r="R1283" s="35" t="s">
        <v>737</v>
      </c>
      <c r="S1283" s="36" t="s">
        <v>358</v>
      </c>
    </row>
    <row r="1284" s="14" customFormat="1" ht="40.5" spans="1:19">
      <c r="A1284" s="87" t="s">
        <v>5359</v>
      </c>
      <c r="B1284" s="35" t="s">
        <v>2794</v>
      </c>
      <c r="C1284" s="35" t="s">
        <v>5360</v>
      </c>
      <c r="D1284" s="88" t="s">
        <v>27</v>
      </c>
      <c r="E1284" s="88" t="s">
        <v>5361</v>
      </c>
      <c r="F1284" s="88" t="s">
        <v>5362</v>
      </c>
      <c r="G1284" s="88">
        <v>10</v>
      </c>
      <c r="H1284" s="35" t="s">
        <v>30</v>
      </c>
      <c r="I1284" s="35" t="s">
        <v>737</v>
      </c>
      <c r="J1284" s="51" t="s">
        <v>5363</v>
      </c>
      <c r="K1284" s="51" t="s">
        <v>3117</v>
      </c>
      <c r="L1284" s="35" t="s">
        <v>34</v>
      </c>
      <c r="M1284" s="35" t="s">
        <v>55</v>
      </c>
      <c r="N1284" s="35" t="s">
        <v>354</v>
      </c>
      <c r="O1284" s="52" t="s">
        <v>355</v>
      </c>
      <c r="P1284" s="50" t="s">
        <v>356</v>
      </c>
      <c r="Q1284" s="35" t="s">
        <v>357</v>
      </c>
      <c r="R1284" s="35" t="s">
        <v>737</v>
      </c>
      <c r="S1284" s="36" t="s">
        <v>358</v>
      </c>
    </row>
    <row r="1285" s="14" customFormat="1" ht="40.5" spans="1:19">
      <c r="A1285" s="87" t="s">
        <v>5364</v>
      </c>
      <c r="B1285" s="35" t="s">
        <v>2794</v>
      </c>
      <c r="C1285" s="35" t="s">
        <v>5365</v>
      </c>
      <c r="D1285" s="88" t="s">
        <v>27</v>
      </c>
      <c r="E1285" s="88" t="s">
        <v>5366</v>
      </c>
      <c r="F1285" s="88" t="s">
        <v>5367</v>
      </c>
      <c r="G1285" s="88">
        <v>10</v>
      </c>
      <c r="H1285" s="35" t="s">
        <v>30</v>
      </c>
      <c r="I1285" s="35" t="s">
        <v>737</v>
      </c>
      <c r="J1285" s="51" t="s">
        <v>5368</v>
      </c>
      <c r="K1285" s="51" t="s">
        <v>3117</v>
      </c>
      <c r="L1285" s="35" t="s">
        <v>34</v>
      </c>
      <c r="M1285" s="35" t="s">
        <v>55</v>
      </c>
      <c r="N1285" s="35" t="s">
        <v>354</v>
      </c>
      <c r="O1285" s="52" t="s">
        <v>355</v>
      </c>
      <c r="P1285" s="50" t="s">
        <v>356</v>
      </c>
      <c r="Q1285" s="35" t="s">
        <v>357</v>
      </c>
      <c r="R1285" s="35" t="s">
        <v>737</v>
      </c>
      <c r="S1285" s="36" t="s">
        <v>358</v>
      </c>
    </row>
    <row r="1286" s="14" customFormat="1" ht="40.5" spans="1:19">
      <c r="A1286" s="87" t="s">
        <v>5369</v>
      </c>
      <c r="B1286" s="35" t="s">
        <v>2794</v>
      </c>
      <c r="C1286" s="35" t="s">
        <v>5370</v>
      </c>
      <c r="D1286" s="88" t="s">
        <v>27</v>
      </c>
      <c r="E1286" s="88" t="s">
        <v>5371</v>
      </c>
      <c r="F1286" s="88" t="s">
        <v>5372</v>
      </c>
      <c r="G1286" s="88">
        <v>10</v>
      </c>
      <c r="H1286" s="35" t="s">
        <v>30</v>
      </c>
      <c r="I1286" s="35" t="s">
        <v>737</v>
      </c>
      <c r="J1286" s="51" t="s">
        <v>5373</v>
      </c>
      <c r="K1286" s="51" t="s">
        <v>3117</v>
      </c>
      <c r="L1286" s="35" t="s">
        <v>34</v>
      </c>
      <c r="M1286" s="35" t="s">
        <v>55</v>
      </c>
      <c r="N1286" s="35" t="s">
        <v>354</v>
      </c>
      <c r="O1286" s="52" t="s">
        <v>355</v>
      </c>
      <c r="P1286" s="50" t="s">
        <v>356</v>
      </c>
      <c r="Q1286" s="35" t="s">
        <v>357</v>
      </c>
      <c r="R1286" s="35" t="s">
        <v>737</v>
      </c>
      <c r="S1286" s="36" t="s">
        <v>358</v>
      </c>
    </row>
    <row r="1287" s="14" customFormat="1" ht="121.5" spans="1:19">
      <c r="A1287" s="87" t="s">
        <v>5374</v>
      </c>
      <c r="B1287" s="35" t="s">
        <v>2794</v>
      </c>
      <c r="C1287" s="35" t="s">
        <v>5375</v>
      </c>
      <c r="D1287" s="88" t="s">
        <v>27</v>
      </c>
      <c r="E1287" s="88" t="s">
        <v>5376</v>
      </c>
      <c r="F1287" s="88" t="s">
        <v>5377</v>
      </c>
      <c r="G1287" s="88">
        <v>155</v>
      </c>
      <c r="H1287" s="35" t="s">
        <v>30</v>
      </c>
      <c r="I1287" s="35" t="s">
        <v>737</v>
      </c>
      <c r="J1287" s="51" t="s">
        <v>5378</v>
      </c>
      <c r="K1287" s="51" t="s">
        <v>3117</v>
      </c>
      <c r="L1287" s="35" t="s">
        <v>34</v>
      </c>
      <c r="M1287" s="35" t="s">
        <v>55</v>
      </c>
      <c r="N1287" s="35" t="s">
        <v>354</v>
      </c>
      <c r="O1287" s="52" t="s">
        <v>355</v>
      </c>
      <c r="P1287" s="50" t="s">
        <v>356</v>
      </c>
      <c r="Q1287" s="35" t="s">
        <v>357</v>
      </c>
      <c r="R1287" s="35" t="s">
        <v>737</v>
      </c>
      <c r="S1287" s="36" t="s">
        <v>358</v>
      </c>
    </row>
    <row r="1288" s="14" customFormat="1" ht="40.5" spans="1:19">
      <c r="A1288" s="87" t="s">
        <v>5379</v>
      </c>
      <c r="B1288" s="35" t="s">
        <v>2794</v>
      </c>
      <c r="C1288" s="35" t="s">
        <v>5380</v>
      </c>
      <c r="D1288" s="88" t="s">
        <v>27</v>
      </c>
      <c r="E1288" s="88" t="s">
        <v>5381</v>
      </c>
      <c r="F1288" s="88" t="s">
        <v>5382</v>
      </c>
      <c r="G1288" s="88">
        <v>10</v>
      </c>
      <c r="H1288" s="35" t="s">
        <v>30</v>
      </c>
      <c r="I1288" s="35" t="s">
        <v>737</v>
      </c>
      <c r="J1288" s="51" t="s">
        <v>5383</v>
      </c>
      <c r="K1288" s="51" t="s">
        <v>3117</v>
      </c>
      <c r="L1288" s="35" t="s">
        <v>34</v>
      </c>
      <c r="M1288" s="35" t="s">
        <v>55</v>
      </c>
      <c r="N1288" s="35" t="s">
        <v>354</v>
      </c>
      <c r="O1288" s="52" t="s">
        <v>355</v>
      </c>
      <c r="P1288" s="50" t="s">
        <v>356</v>
      </c>
      <c r="Q1288" s="35" t="s">
        <v>357</v>
      </c>
      <c r="R1288" s="35" t="s">
        <v>737</v>
      </c>
      <c r="S1288" s="36" t="s">
        <v>358</v>
      </c>
    </row>
    <row r="1289" s="14" customFormat="1" ht="40.5" spans="1:19">
      <c r="A1289" s="87" t="s">
        <v>5384</v>
      </c>
      <c r="B1289" s="35" t="s">
        <v>2794</v>
      </c>
      <c r="C1289" s="35" t="s">
        <v>5385</v>
      </c>
      <c r="D1289" s="88" t="s">
        <v>27</v>
      </c>
      <c r="E1289" s="88" t="s">
        <v>5386</v>
      </c>
      <c r="F1289" s="88" t="s">
        <v>5382</v>
      </c>
      <c r="G1289" s="88">
        <v>10</v>
      </c>
      <c r="H1289" s="35" t="s">
        <v>30</v>
      </c>
      <c r="I1289" s="35" t="s">
        <v>737</v>
      </c>
      <c r="J1289" s="51" t="s">
        <v>5387</v>
      </c>
      <c r="K1289" s="51" t="s">
        <v>3117</v>
      </c>
      <c r="L1289" s="35" t="s">
        <v>34</v>
      </c>
      <c r="M1289" s="35" t="s">
        <v>55</v>
      </c>
      <c r="N1289" s="35" t="s">
        <v>354</v>
      </c>
      <c r="O1289" s="52" t="s">
        <v>355</v>
      </c>
      <c r="P1289" s="50" t="s">
        <v>356</v>
      </c>
      <c r="Q1289" s="35" t="s">
        <v>357</v>
      </c>
      <c r="R1289" s="35" t="s">
        <v>737</v>
      </c>
      <c r="S1289" s="36" t="s">
        <v>358</v>
      </c>
    </row>
    <row r="1290" s="14" customFormat="1" ht="40.5" spans="1:19">
      <c r="A1290" s="87" t="s">
        <v>5388</v>
      </c>
      <c r="B1290" s="35" t="s">
        <v>2794</v>
      </c>
      <c r="C1290" s="35" t="s">
        <v>5389</v>
      </c>
      <c r="D1290" s="88" t="s">
        <v>27</v>
      </c>
      <c r="E1290" s="88" t="s">
        <v>5390</v>
      </c>
      <c r="F1290" s="88" t="s">
        <v>5382</v>
      </c>
      <c r="G1290" s="88">
        <v>10</v>
      </c>
      <c r="H1290" s="35" t="s">
        <v>30</v>
      </c>
      <c r="I1290" s="35" t="s">
        <v>737</v>
      </c>
      <c r="J1290" s="51" t="s">
        <v>5391</v>
      </c>
      <c r="K1290" s="51" t="s">
        <v>3117</v>
      </c>
      <c r="L1290" s="35" t="s">
        <v>34</v>
      </c>
      <c r="M1290" s="35" t="s">
        <v>55</v>
      </c>
      <c r="N1290" s="35" t="s">
        <v>354</v>
      </c>
      <c r="O1290" s="52" t="s">
        <v>355</v>
      </c>
      <c r="P1290" s="50" t="s">
        <v>356</v>
      </c>
      <c r="Q1290" s="35" t="s">
        <v>357</v>
      </c>
      <c r="R1290" s="35" t="s">
        <v>737</v>
      </c>
      <c r="S1290" s="36" t="s">
        <v>358</v>
      </c>
    </row>
    <row r="1291" s="14" customFormat="1" ht="40.5" spans="1:19">
      <c r="A1291" s="87" t="s">
        <v>5392</v>
      </c>
      <c r="B1291" s="35" t="s">
        <v>2794</v>
      </c>
      <c r="C1291" s="35" t="s">
        <v>5393</v>
      </c>
      <c r="D1291" s="88" t="s">
        <v>27</v>
      </c>
      <c r="E1291" s="88" t="s">
        <v>5394</v>
      </c>
      <c r="F1291" s="88" t="s">
        <v>5395</v>
      </c>
      <c r="G1291" s="88">
        <v>10</v>
      </c>
      <c r="H1291" s="35" t="s">
        <v>30</v>
      </c>
      <c r="I1291" s="35" t="s">
        <v>737</v>
      </c>
      <c r="J1291" s="51" t="s">
        <v>5396</v>
      </c>
      <c r="K1291" s="51" t="s">
        <v>3117</v>
      </c>
      <c r="L1291" s="35" t="s">
        <v>34</v>
      </c>
      <c r="M1291" s="35" t="s">
        <v>55</v>
      </c>
      <c r="N1291" s="35" t="s">
        <v>354</v>
      </c>
      <c r="O1291" s="52" t="s">
        <v>355</v>
      </c>
      <c r="P1291" s="50" t="s">
        <v>356</v>
      </c>
      <c r="Q1291" s="35" t="s">
        <v>357</v>
      </c>
      <c r="R1291" s="35" t="s">
        <v>737</v>
      </c>
      <c r="S1291" s="36" t="s">
        <v>358</v>
      </c>
    </row>
    <row r="1292" s="14" customFormat="1" ht="40.5" spans="1:19">
      <c r="A1292" s="87" t="s">
        <v>5397</v>
      </c>
      <c r="B1292" s="35" t="s">
        <v>2794</v>
      </c>
      <c r="C1292" s="35" t="s">
        <v>5393</v>
      </c>
      <c r="D1292" s="88" t="s">
        <v>27</v>
      </c>
      <c r="E1292" s="88" t="s">
        <v>5394</v>
      </c>
      <c r="F1292" s="88" t="s">
        <v>5398</v>
      </c>
      <c r="G1292" s="88">
        <v>9</v>
      </c>
      <c r="H1292" s="35" t="s">
        <v>30</v>
      </c>
      <c r="I1292" s="35" t="s">
        <v>737</v>
      </c>
      <c r="J1292" s="51" t="s">
        <v>5396</v>
      </c>
      <c r="K1292" s="51" t="s">
        <v>3117</v>
      </c>
      <c r="L1292" s="35" t="s">
        <v>34</v>
      </c>
      <c r="M1292" s="35" t="s">
        <v>55</v>
      </c>
      <c r="N1292" s="35" t="s">
        <v>354</v>
      </c>
      <c r="O1292" s="52" t="s">
        <v>355</v>
      </c>
      <c r="P1292" s="50" t="s">
        <v>356</v>
      </c>
      <c r="Q1292" s="35" t="s">
        <v>357</v>
      </c>
      <c r="R1292" s="35" t="s">
        <v>737</v>
      </c>
      <c r="S1292" s="36" t="s">
        <v>358</v>
      </c>
    </row>
    <row r="1293" s="14" customFormat="1" ht="54" spans="1:19">
      <c r="A1293" s="87" t="s">
        <v>5399</v>
      </c>
      <c r="B1293" s="35" t="s">
        <v>2794</v>
      </c>
      <c r="C1293" s="35" t="s">
        <v>5400</v>
      </c>
      <c r="D1293" s="88" t="s">
        <v>27</v>
      </c>
      <c r="E1293" s="88" t="s">
        <v>5401</v>
      </c>
      <c r="F1293" s="88" t="s">
        <v>5402</v>
      </c>
      <c r="G1293" s="88">
        <v>65</v>
      </c>
      <c r="H1293" s="35" t="s">
        <v>30</v>
      </c>
      <c r="I1293" s="35" t="s">
        <v>737</v>
      </c>
      <c r="J1293" s="51" t="s">
        <v>5403</v>
      </c>
      <c r="K1293" s="51" t="s">
        <v>3117</v>
      </c>
      <c r="L1293" s="35" t="s">
        <v>34</v>
      </c>
      <c r="M1293" s="35" t="s">
        <v>55</v>
      </c>
      <c r="N1293" s="35" t="s">
        <v>354</v>
      </c>
      <c r="O1293" s="52" t="s">
        <v>355</v>
      </c>
      <c r="P1293" s="50" t="s">
        <v>356</v>
      </c>
      <c r="Q1293" s="35" t="s">
        <v>357</v>
      </c>
      <c r="R1293" s="35" t="s">
        <v>737</v>
      </c>
      <c r="S1293" s="36" t="s">
        <v>358</v>
      </c>
    </row>
    <row r="1294" s="14" customFormat="1" ht="40.5" spans="1:19">
      <c r="A1294" s="87" t="s">
        <v>5404</v>
      </c>
      <c r="B1294" s="35" t="s">
        <v>2794</v>
      </c>
      <c r="C1294" s="35" t="s">
        <v>5405</v>
      </c>
      <c r="D1294" s="88" t="s">
        <v>27</v>
      </c>
      <c r="E1294" s="88" t="s">
        <v>5406</v>
      </c>
      <c r="F1294" s="88" t="s">
        <v>5407</v>
      </c>
      <c r="G1294" s="88">
        <v>10</v>
      </c>
      <c r="H1294" s="35" t="s">
        <v>30</v>
      </c>
      <c r="I1294" s="35" t="s">
        <v>737</v>
      </c>
      <c r="J1294" s="51" t="s">
        <v>5408</v>
      </c>
      <c r="K1294" s="51" t="s">
        <v>3117</v>
      </c>
      <c r="L1294" s="35" t="s">
        <v>34</v>
      </c>
      <c r="M1294" s="35" t="s">
        <v>55</v>
      </c>
      <c r="N1294" s="35" t="s">
        <v>354</v>
      </c>
      <c r="O1294" s="52" t="s">
        <v>355</v>
      </c>
      <c r="P1294" s="50" t="s">
        <v>356</v>
      </c>
      <c r="Q1294" s="35" t="s">
        <v>357</v>
      </c>
      <c r="R1294" s="35" t="s">
        <v>737</v>
      </c>
      <c r="S1294" s="36" t="s">
        <v>358</v>
      </c>
    </row>
    <row r="1295" s="14" customFormat="1" ht="40.5" spans="1:19">
      <c r="A1295" s="87" t="s">
        <v>5409</v>
      </c>
      <c r="B1295" s="35" t="s">
        <v>2794</v>
      </c>
      <c r="C1295" s="35" t="s">
        <v>5410</v>
      </c>
      <c r="D1295" s="88" t="s">
        <v>27</v>
      </c>
      <c r="E1295" s="88" t="s">
        <v>5411</v>
      </c>
      <c r="F1295" s="88" t="s">
        <v>5412</v>
      </c>
      <c r="G1295" s="88">
        <v>10</v>
      </c>
      <c r="H1295" s="35" t="s">
        <v>30</v>
      </c>
      <c r="I1295" s="35" t="s">
        <v>737</v>
      </c>
      <c r="J1295" s="51" t="s">
        <v>5413</v>
      </c>
      <c r="K1295" s="51" t="s">
        <v>3117</v>
      </c>
      <c r="L1295" s="35" t="s">
        <v>34</v>
      </c>
      <c r="M1295" s="35" t="s">
        <v>55</v>
      </c>
      <c r="N1295" s="35" t="s">
        <v>354</v>
      </c>
      <c r="O1295" s="52" t="s">
        <v>355</v>
      </c>
      <c r="P1295" s="50" t="s">
        <v>356</v>
      </c>
      <c r="Q1295" s="35" t="s">
        <v>357</v>
      </c>
      <c r="R1295" s="35" t="s">
        <v>737</v>
      </c>
      <c r="S1295" s="36" t="s">
        <v>358</v>
      </c>
    </row>
    <row r="1296" s="14" customFormat="1" ht="40.5" spans="1:19">
      <c r="A1296" s="87" t="s">
        <v>5414</v>
      </c>
      <c r="B1296" s="35" t="s">
        <v>2794</v>
      </c>
      <c r="C1296" s="35" t="s">
        <v>5415</v>
      </c>
      <c r="D1296" s="88" t="s">
        <v>27</v>
      </c>
      <c r="E1296" s="88" t="s">
        <v>5416</v>
      </c>
      <c r="F1296" s="88" t="s">
        <v>5343</v>
      </c>
      <c r="G1296" s="88">
        <v>10</v>
      </c>
      <c r="H1296" s="35" t="s">
        <v>30</v>
      </c>
      <c r="I1296" s="35" t="s">
        <v>737</v>
      </c>
      <c r="J1296" s="51" t="s">
        <v>5417</v>
      </c>
      <c r="K1296" s="51" t="s">
        <v>3117</v>
      </c>
      <c r="L1296" s="35" t="s">
        <v>34</v>
      </c>
      <c r="M1296" s="35" t="s">
        <v>55</v>
      </c>
      <c r="N1296" s="35" t="s">
        <v>354</v>
      </c>
      <c r="O1296" s="52" t="s">
        <v>355</v>
      </c>
      <c r="P1296" s="50" t="s">
        <v>356</v>
      </c>
      <c r="Q1296" s="35" t="s">
        <v>357</v>
      </c>
      <c r="R1296" s="35" t="s">
        <v>737</v>
      </c>
      <c r="S1296" s="36" t="s">
        <v>358</v>
      </c>
    </row>
    <row r="1297" s="14" customFormat="1" ht="40.5" spans="1:19">
      <c r="A1297" s="87" t="s">
        <v>5418</v>
      </c>
      <c r="B1297" s="35" t="s">
        <v>2794</v>
      </c>
      <c r="C1297" s="35" t="s">
        <v>5419</v>
      </c>
      <c r="D1297" s="88" t="s">
        <v>27</v>
      </c>
      <c r="E1297" s="88" t="s">
        <v>5420</v>
      </c>
      <c r="F1297" s="88" t="s">
        <v>5421</v>
      </c>
      <c r="G1297" s="88">
        <v>10</v>
      </c>
      <c r="H1297" s="35" t="s">
        <v>30</v>
      </c>
      <c r="I1297" s="35" t="s">
        <v>737</v>
      </c>
      <c r="J1297" s="51" t="s">
        <v>5422</v>
      </c>
      <c r="K1297" s="51" t="s">
        <v>3117</v>
      </c>
      <c r="L1297" s="35" t="s">
        <v>34</v>
      </c>
      <c r="M1297" s="35" t="s">
        <v>55</v>
      </c>
      <c r="N1297" s="35" t="s">
        <v>354</v>
      </c>
      <c r="O1297" s="52" t="s">
        <v>355</v>
      </c>
      <c r="P1297" s="50" t="s">
        <v>356</v>
      </c>
      <c r="Q1297" s="35" t="s">
        <v>357</v>
      </c>
      <c r="R1297" s="35" t="s">
        <v>737</v>
      </c>
      <c r="S1297" s="36" t="s">
        <v>358</v>
      </c>
    </row>
    <row r="1298" s="14" customFormat="1" ht="40.5" spans="1:19">
      <c r="A1298" s="87" t="s">
        <v>5423</v>
      </c>
      <c r="B1298" s="35" t="s">
        <v>2794</v>
      </c>
      <c r="C1298" s="35" t="s">
        <v>5424</v>
      </c>
      <c r="D1298" s="88" t="s">
        <v>27</v>
      </c>
      <c r="E1298" s="88" t="s">
        <v>5425</v>
      </c>
      <c r="F1298" s="88" t="s">
        <v>5426</v>
      </c>
      <c r="G1298" s="88">
        <v>10</v>
      </c>
      <c r="H1298" s="35" t="s">
        <v>30</v>
      </c>
      <c r="I1298" s="35" t="s">
        <v>737</v>
      </c>
      <c r="J1298" s="51" t="s">
        <v>5427</v>
      </c>
      <c r="K1298" s="51" t="s">
        <v>3117</v>
      </c>
      <c r="L1298" s="35" t="s">
        <v>34</v>
      </c>
      <c r="M1298" s="35" t="s">
        <v>55</v>
      </c>
      <c r="N1298" s="35" t="s">
        <v>354</v>
      </c>
      <c r="O1298" s="52" t="s">
        <v>355</v>
      </c>
      <c r="P1298" s="50" t="s">
        <v>356</v>
      </c>
      <c r="Q1298" s="35" t="s">
        <v>357</v>
      </c>
      <c r="R1298" s="35" t="s">
        <v>737</v>
      </c>
      <c r="S1298" s="36" t="s">
        <v>358</v>
      </c>
    </row>
    <row r="1299" s="14" customFormat="1" ht="40.5" spans="1:19">
      <c r="A1299" s="87" t="s">
        <v>5428</v>
      </c>
      <c r="B1299" s="35" t="s">
        <v>2794</v>
      </c>
      <c r="C1299" s="35" t="s">
        <v>5429</v>
      </c>
      <c r="D1299" s="88" t="s">
        <v>27</v>
      </c>
      <c r="E1299" s="88" t="s">
        <v>5430</v>
      </c>
      <c r="F1299" s="88" t="s">
        <v>5431</v>
      </c>
      <c r="G1299" s="88">
        <v>10</v>
      </c>
      <c r="H1299" s="35" t="s">
        <v>30</v>
      </c>
      <c r="I1299" s="35" t="s">
        <v>737</v>
      </c>
      <c r="J1299" s="51" t="s">
        <v>5432</v>
      </c>
      <c r="K1299" s="51" t="s">
        <v>3117</v>
      </c>
      <c r="L1299" s="35" t="s">
        <v>34</v>
      </c>
      <c r="M1299" s="35" t="s">
        <v>55</v>
      </c>
      <c r="N1299" s="35" t="s">
        <v>354</v>
      </c>
      <c r="O1299" s="52" t="s">
        <v>355</v>
      </c>
      <c r="P1299" s="50" t="s">
        <v>356</v>
      </c>
      <c r="Q1299" s="35" t="s">
        <v>357</v>
      </c>
      <c r="R1299" s="35" t="s">
        <v>737</v>
      </c>
      <c r="S1299" s="36" t="s">
        <v>358</v>
      </c>
    </row>
    <row r="1300" s="14" customFormat="1" ht="135" spans="1:19">
      <c r="A1300" s="87" t="s">
        <v>5433</v>
      </c>
      <c r="B1300" s="35" t="s">
        <v>2794</v>
      </c>
      <c r="C1300" s="35" t="s">
        <v>5434</v>
      </c>
      <c r="D1300" s="88" t="s">
        <v>27</v>
      </c>
      <c r="E1300" s="88" t="s">
        <v>5435</v>
      </c>
      <c r="F1300" s="88" t="s">
        <v>5436</v>
      </c>
      <c r="G1300" s="88">
        <v>185</v>
      </c>
      <c r="H1300" s="35" t="s">
        <v>30</v>
      </c>
      <c r="I1300" s="35" t="s">
        <v>737</v>
      </c>
      <c r="J1300" s="51" t="s">
        <v>5437</v>
      </c>
      <c r="K1300" s="51" t="s">
        <v>3117</v>
      </c>
      <c r="L1300" s="35" t="s">
        <v>34</v>
      </c>
      <c r="M1300" s="35" t="s">
        <v>55</v>
      </c>
      <c r="N1300" s="35" t="s">
        <v>354</v>
      </c>
      <c r="O1300" s="52" t="s">
        <v>355</v>
      </c>
      <c r="P1300" s="50" t="s">
        <v>356</v>
      </c>
      <c r="Q1300" s="35" t="s">
        <v>357</v>
      </c>
      <c r="R1300" s="35" t="s">
        <v>737</v>
      </c>
      <c r="S1300" s="36" t="s">
        <v>358</v>
      </c>
    </row>
    <row r="1301" s="14" customFormat="1" ht="40.5" spans="1:19">
      <c r="A1301" s="87" t="s">
        <v>5438</v>
      </c>
      <c r="B1301" s="35" t="s">
        <v>2794</v>
      </c>
      <c r="C1301" s="35" t="s">
        <v>5439</v>
      </c>
      <c r="D1301" s="88" t="s">
        <v>27</v>
      </c>
      <c r="E1301" s="88" t="s">
        <v>5440</v>
      </c>
      <c r="F1301" s="88" t="s">
        <v>5441</v>
      </c>
      <c r="G1301" s="88">
        <v>25</v>
      </c>
      <c r="H1301" s="35" t="s">
        <v>30</v>
      </c>
      <c r="I1301" s="35" t="s">
        <v>737</v>
      </c>
      <c r="J1301" s="51" t="s">
        <v>5442</v>
      </c>
      <c r="K1301" s="51" t="s">
        <v>3117</v>
      </c>
      <c r="L1301" s="35" t="s">
        <v>34</v>
      </c>
      <c r="M1301" s="35" t="s">
        <v>55</v>
      </c>
      <c r="N1301" s="35" t="s">
        <v>354</v>
      </c>
      <c r="O1301" s="52" t="s">
        <v>355</v>
      </c>
      <c r="P1301" s="50" t="s">
        <v>356</v>
      </c>
      <c r="Q1301" s="35" t="s">
        <v>357</v>
      </c>
      <c r="R1301" s="35" t="s">
        <v>737</v>
      </c>
      <c r="S1301" s="36" t="s">
        <v>358</v>
      </c>
    </row>
    <row r="1302" s="14" customFormat="1" ht="54" spans="1:19">
      <c r="A1302" s="87" t="s">
        <v>5443</v>
      </c>
      <c r="B1302" s="33" t="s">
        <v>2794</v>
      </c>
      <c r="C1302" s="35" t="s">
        <v>5444</v>
      </c>
      <c r="D1302" s="35" t="s">
        <v>27</v>
      </c>
      <c r="E1302" s="35" t="s">
        <v>5440</v>
      </c>
      <c r="F1302" s="35" t="s">
        <v>5445</v>
      </c>
      <c r="G1302" s="35">
        <v>30</v>
      </c>
      <c r="H1302" s="35" t="s">
        <v>132</v>
      </c>
      <c r="I1302" s="35" t="s">
        <v>737</v>
      </c>
      <c r="J1302" s="35" t="s">
        <v>5446</v>
      </c>
      <c r="K1302" s="35" t="s">
        <v>3117</v>
      </c>
      <c r="L1302" s="35" t="s">
        <v>34</v>
      </c>
      <c r="M1302" s="35" t="s">
        <v>55</v>
      </c>
      <c r="N1302" s="35" t="s">
        <v>354</v>
      </c>
      <c r="O1302" s="52" t="s">
        <v>355</v>
      </c>
      <c r="P1302" s="50" t="s">
        <v>356</v>
      </c>
      <c r="Q1302" s="35" t="s">
        <v>357</v>
      </c>
      <c r="R1302" s="35" t="s">
        <v>737</v>
      </c>
      <c r="S1302" s="36" t="s">
        <v>358</v>
      </c>
    </row>
    <row r="1303" s="14" customFormat="1" ht="40.5" spans="1:19">
      <c r="A1303" s="87" t="s">
        <v>5447</v>
      </c>
      <c r="B1303" s="35" t="s">
        <v>2794</v>
      </c>
      <c r="C1303" s="35" t="s">
        <v>5448</v>
      </c>
      <c r="D1303" s="88" t="s">
        <v>27</v>
      </c>
      <c r="E1303" s="88" t="s">
        <v>5449</v>
      </c>
      <c r="F1303" s="88" t="s">
        <v>5309</v>
      </c>
      <c r="G1303" s="88">
        <v>10</v>
      </c>
      <c r="H1303" s="35" t="s">
        <v>30</v>
      </c>
      <c r="I1303" s="35" t="s">
        <v>737</v>
      </c>
      <c r="J1303" s="51" t="s">
        <v>5450</v>
      </c>
      <c r="K1303" s="51" t="s">
        <v>3117</v>
      </c>
      <c r="L1303" s="35" t="s">
        <v>34</v>
      </c>
      <c r="M1303" s="35" t="s">
        <v>55</v>
      </c>
      <c r="N1303" s="35" t="s">
        <v>354</v>
      </c>
      <c r="O1303" s="52" t="s">
        <v>355</v>
      </c>
      <c r="P1303" s="50" t="s">
        <v>356</v>
      </c>
      <c r="Q1303" s="35" t="s">
        <v>357</v>
      </c>
      <c r="R1303" s="35" t="s">
        <v>737</v>
      </c>
      <c r="S1303" s="36" t="s">
        <v>358</v>
      </c>
    </row>
    <row r="1304" s="14" customFormat="1" ht="40.5" spans="1:19">
      <c r="A1304" s="87" t="s">
        <v>5451</v>
      </c>
      <c r="B1304" s="35" t="s">
        <v>2794</v>
      </c>
      <c r="C1304" s="35" t="s">
        <v>5452</v>
      </c>
      <c r="D1304" s="88" t="s">
        <v>27</v>
      </c>
      <c r="E1304" s="88" t="s">
        <v>5453</v>
      </c>
      <c r="F1304" s="88" t="s">
        <v>5318</v>
      </c>
      <c r="G1304" s="88">
        <v>50</v>
      </c>
      <c r="H1304" s="35" t="s">
        <v>30</v>
      </c>
      <c r="I1304" s="35" t="s">
        <v>737</v>
      </c>
      <c r="J1304" s="51" t="s">
        <v>5319</v>
      </c>
      <c r="K1304" s="51" t="s">
        <v>3117</v>
      </c>
      <c r="L1304" s="35" t="s">
        <v>34</v>
      </c>
      <c r="M1304" s="35" t="s">
        <v>55</v>
      </c>
      <c r="N1304" s="35" t="s">
        <v>354</v>
      </c>
      <c r="O1304" s="52" t="s">
        <v>355</v>
      </c>
      <c r="P1304" s="50" t="s">
        <v>356</v>
      </c>
      <c r="Q1304" s="35" t="s">
        <v>357</v>
      </c>
      <c r="R1304" s="35" t="s">
        <v>737</v>
      </c>
      <c r="S1304" s="36" t="s">
        <v>358</v>
      </c>
    </row>
    <row r="1305" s="14" customFormat="1" ht="27" spans="1:19">
      <c r="A1305" s="87" t="s">
        <v>5454</v>
      </c>
      <c r="B1305" s="35" t="s">
        <v>2794</v>
      </c>
      <c r="C1305" s="35" t="s">
        <v>5455</v>
      </c>
      <c r="D1305" s="88" t="s">
        <v>27</v>
      </c>
      <c r="E1305" s="88" t="s">
        <v>5277</v>
      </c>
      <c r="F1305" s="88" t="s">
        <v>5456</v>
      </c>
      <c r="G1305" s="88">
        <v>12</v>
      </c>
      <c r="H1305" s="35" t="s">
        <v>30</v>
      </c>
      <c r="I1305" s="35" t="s">
        <v>737</v>
      </c>
      <c r="J1305" s="51" t="s">
        <v>5279</v>
      </c>
      <c r="K1305" s="51" t="s">
        <v>3117</v>
      </c>
      <c r="L1305" s="35" t="s">
        <v>34</v>
      </c>
      <c r="M1305" s="35" t="s">
        <v>55</v>
      </c>
      <c r="N1305" s="35" t="s">
        <v>354</v>
      </c>
      <c r="O1305" s="52" t="s">
        <v>355</v>
      </c>
      <c r="P1305" s="50" t="s">
        <v>356</v>
      </c>
      <c r="Q1305" s="35" t="s">
        <v>357</v>
      </c>
      <c r="R1305" s="35" t="s">
        <v>737</v>
      </c>
      <c r="S1305" s="36" t="s">
        <v>358</v>
      </c>
    </row>
    <row r="1306" s="14" customFormat="1" ht="27" spans="1:19">
      <c r="A1306" s="87" t="s">
        <v>5457</v>
      </c>
      <c r="B1306" s="35" t="s">
        <v>2794</v>
      </c>
      <c r="C1306" s="35" t="s">
        <v>5458</v>
      </c>
      <c r="D1306" s="88" t="s">
        <v>27</v>
      </c>
      <c r="E1306" s="88" t="s">
        <v>5459</v>
      </c>
      <c r="F1306" s="88" t="s">
        <v>5460</v>
      </c>
      <c r="G1306" s="88">
        <v>130</v>
      </c>
      <c r="H1306" s="35" t="s">
        <v>30</v>
      </c>
      <c r="I1306" s="35" t="s">
        <v>737</v>
      </c>
      <c r="J1306" s="51" t="s">
        <v>5461</v>
      </c>
      <c r="K1306" s="51" t="s">
        <v>3117</v>
      </c>
      <c r="L1306" s="35" t="s">
        <v>34</v>
      </c>
      <c r="M1306" s="35" t="s">
        <v>55</v>
      </c>
      <c r="N1306" s="35" t="s">
        <v>354</v>
      </c>
      <c r="O1306" s="52" t="s">
        <v>355</v>
      </c>
      <c r="P1306" s="50" t="s">
        <v>356</v>
      </c>
      <c r="Q1306" s="35" t="s">
        <v>357</v>
      </c>
      <c r="R1306" s="35" t="s">
        <v>737</v>
      </c>
      <c r="S1306" s="36" t="s">
        <v>358</v>
      </c>
    </row>
    <row r="1307" s="14" customFormat="1" ht="27" spans="1:19">
      <c r="A1307" s="87" t="s">
        <v>5462</v>
      </c>
      <c r="B1307" s="35" t="s">
        <v>2794</v>
      </c>
      <c r="C1307" s="35" t="s">
        <v>5463</v>
      </c>
      <c r="D1307" s="88" t="s">
        <v>27</v>
      </c>
      <c r="E1307" s="88" t="s">
        <v>5464</v>
      </c>
      <c r="F1307" s="88" t="s">
        <v>5465</v>
      </c>
      <c r="G1307" s="88">
        <v>7</v>
      </c>
      <c r="H1307" s="35" t="s">
        <v>30</v>
      </c>
      <c r="I1307" s="35" t="s">
        <v>737</v>
      </c>
      <c r="J1307" s="51" t="s">
        <v>5466</v>
      </c>
      <c r="K1307" s="51" t="s">
        <v>3117</v>
      </c>
      <c r="L1307" s="35" t="s">
        <v>34</v>
      </c>
      <c r="M1307" s="35" t="s">
        <v>55</v>
      </c>
      <c r="N1307" s="35" t="s">
        <v>354</v>
      </c>
      <c r="O1307" s="52" t="s">
        <v>355</v>
      </c>
      <c r="P1307" s="50" t="s">
        <v>356</v>
      </c>
      <c r="Q1307" s="35" t="s">
        <v>357</v>
      </c>
      <c r="R1307" s="35" t="s">
        <v>737</v>
      </c>
      <c r="S1307" s="36" t="s">
        <v>358</v>
      </c>
    </row>
    <row r="1308" s="14" customFormat="1" ht="27" spans="1:19">
      <c r="A1308" s="87" t="s">
        <v>5467</v>
      </c>
      <c r="B1308" s="35" t="s">
        <v>2794</v>
      </c>
      <c r="C1308" s="35" t="s">
        <v>5468</v>
      </c>
      <c r="D1308" s="88" t="s">
        <v>27</v>
      </c>
      <c r="E1308" s="88" t="s">
        <v>5469</v>
      </c>
      <c r="F1308" s="88" t="s">
        <v>5470</v>
      </c>
      <c r="G1308" s="88">
        <v>12</v>
      </c>
      <c r="H1308" s="35" t="s">
        <v>30</v>
      </c>
      <c r="I1308" s="35" t="s">
        <v>737</v>
      </c>
      <c r="J1308" s="51" t="s">
        <v>5471</v>
      </c>
      <c r="K1308" s="51" t="s">
        <v>3117</v>
      </c>
      <c r="L1308" s="35" t="s">
        <v>34</v>
      </c>
      <c r="M1308" s="35" t="s">
        <v>55</v>
      </c>
      <c r="N1308" s="35" t="s">
        <v>354</v>
      </c>
      <c r="O1308" s="52" t="s">
        <v>355</v>
      </c>
      <c r="P1308" s="50" t="s">
        <v>356</v>
      </c>
      <c r="Q1308" s="35" t="s">
        <v>357</v>
      </c>
      <c r="R1308" s="35" t="s">
        <v>737</v>
      </c>
      <c r="S1308" s="36" t="s">
        <v>358</v>
      </c>
    </row>
    <row r="1309" s="13" customFormat="1" ht="27" spans="1:19">
      <c r="A1309" s="87" t="s">
        <v>5472</v>
      </c>
      <c r="B1309" s="35" t="s">
        <v>2794</v>
      </c>
      <c r="C1309" s="35" t="s">
        <v>5473</v>
      </c>
      <c r="D1309" s="88" t="s">
        <v>27</v>
      </c>
      <c r="E1309" s="88" t="s">
        <v>5288</v>
      </c>
      <c r="F1309" s="88" t="s">
        <v>5474</v>
      </c>
      <c r="G1309" s="88">
        <v>50</v>
      </c>
      <c r="H1309" s="35" t="s">
        <v>30</v>
      </c>
      <c r="I1309" s="35" t="s">
        <v>737</v>
      </c>
      <c r="J1309" s="51" t="s">
        <v>5290</v>
      </c>
      <c r="K1309" s="51" t="s">
        <v>5475</v>
      </c>
      <c r="L1309" s="35" t="s">
        <v>34</v>
      </c>
      <c r="M1309" s="35" t="s">
        <v>55</v>
      </c>
      <c r="N1309" s="35" t="s">
        <v>354</v>
      </c>
      <c r="O1309" s="52" t="s">
        <v>355</v>
      </c>
      <c r="P1309" s="50" t="s">
        <v>356</v>
      </c>
      <c r="Q1309" s="35" t="s">
        <v>357</v>
      </c>
      <c r="R1309" s="35" t="s">
        <v>737</v>
      </c>
      <c r="S1309" s="36" t="s">
        <v>358</v>
      </c>
    </row>
    <row r="1310" s="14" customFormat="1" ht="27" spans="1:19">
      <c r="A1310" s="87" t="s">
        <v>5476</v>
      </c>
      <c r="B1310" s="35" t="s">
        <v>2794</v>
      </c>
      <c r="C1310" s="35" t="s">
        <v>5477</v>
      </c>
      <c r="D1310" s="88" t="s">
        <v>27</v>
      </c>
      <c r="E1310" s="88" t="s">
        <v>735</v>
      </c>
      <c r="F1310" s="88" t="s">
        <v>5478</v>
      </c>
      <c r="G1310" s="88">
        <v>25</v>
      </c>
      <c r="H1310" s="35" t="s">
        <v>30</v>
      </c>
      <c r="I1310" s="35" t="s">
        <v>737</v>
      </c>
      <c r="J1310" s="51" t="s">
        <v>5479</v>
      </c>
      <c r="K1310" s="51" t="s">
        <v>3117</v>
      </c>
      <c r="L1310" s="35" t="s">
        <v>34</v>
      </c>
      <c r="M1310" s="35" t="s">
        <v>55</v>
      </c>
      <c r="N1310" s="35" t="s">
        <v>354</v>
      </c>
      <c r="O1310" s="52" t="s">
        <v>355</v>
      </c>
      <c r="P1310" s="50" t="s">
        <v>356</v>
      </c>
      <c r="Q1310" s="35" t="s">
        <v>357</v>
      </c>
      <c r="R1310" s="35" t="s">
        <v>737</v>
      </c>
      <c r="S1310" s="36" t="s">
        <v>358</v>
      </c>
    </row>
    <row r="1311" s="14" customFormat="1" ht="27" spans="1:19">
      <c r="A1311" s="87" t="s">
        <v>5480</v>
      </c>
      <c r="B1311" s="35" t="s">
        <v>2794</v>
      </c>
      <c r="C1311" s="35" t="s">
        <v>5481</v>
      </c>
      <c r="D1311" s="88" t="s">
        <v>27</v>
      </c>
      <c r="E1311" s="88" t="s">
        <v>5482</v>
      </c>
      <c r="F1311" s="88" t="s">
        <v>5483</v>
      </c>
      <c r="G1311" s="88">
        <v>40</v>
      </c>
      <c r="H1311" s="35" t="s">
        <v>30</v>
      </c>
      <c r="I1311" s="35" t="s">
        <v>737</v>
      </c>
      <c r="J1311" s="51" t="s">
        <v>5484</v>
      </c>
      <c r="K1311" s="51" t="s">
        <v>3117</v>
      </c>
      <c r="L1311" s="35" t="s">
        <v>34</v>
      </c>
      <c r="M1311" s="35" t="s">
        <v>55</v>
      </c>
      <c r="N1311" s="35" t="s">
        <v>354</v>
      </c>
      <c r="O1311" s="52" t="s">
        <v>355</v>
      </c>
      <c r="P1311" s="50" t="s">
        <v>356</v>
      </c>
      <c r="Q1311" s="35" t="s">
        <v>357</v>
      </c>
      <c r="R1311" s="35" t="s">
        <v>737</v>
      </c>
      <c r="S1311" s="36" t="s">
        <v>358</v>
      </c>
    </row>
    <row r="1312" s="12" customFormat="1" ht="40.5" spans="1:19">
      <c r="A1312" s="87" t="s">
        <v>5485</v>
      </c>
      <c r="B1312" s="35" t="s">
        <v>2794</v>
      </c>
      <c r="C1312" s="35" t="s">
        <v>5486</v>
      </c>
      <c r="D1312" s="88" t="s">
        <v>27</v>
      </c>
      <c r="E1312" s="88" t="s">
        <v>746</v>
      </c>
      <c r="F1312" s="88" t="s">
        <v>5487</v>
      </c>
      <c r="G1312" s="88">
        <v>55</v>
      </c>
      <c r="H1312" s="35" t="s">
        <v>30</v>
      </c>
      <c r="I1312" s="35" t="s">
        <v>737</v>
      </c>
      <c r="J1312" s="51" t="s">
        <v>5488</v>
      </c>
      <c r="K1312" s="51" t="s">
        <v>3117</v>
      </c>
      <c r="L1312" s="35" t="s">
        <v>34</v>
      </c>
      <c r="M1312" s="35" t="s">
        <v>55</v>
      </c>
      <c r="N1312" s="35" t="s">
        <v>354</v>
      </c>
      <c r="O1312" s="36" t="s">
        <v>355</v>
      </c>
      <c r="P1312" s="50" t="s">
        <v>356</v>
      </c>
      <c r="Q1312" s="35" t="s">
        <v>357</v>
      </c>
      <c r="R1312" s="35" t="s">
        <v>737</v>
      </c>
      <c r="S1312" s="36" t="s">
        <v>358</v>
      </c>
    </row>
    <row r="1313" s="13" customFormat="1" ht="54" spans="1:19">
      <c r="A1313" s="87" t="s">
        <v>5489</v>
      </c>
      <c r="B1313" s="35" t="s">
        <v>2794</v>
      </c>
      <c r="C1313" s="35" t="s">
        <v>5490</v>
      </c>
      <c r="D1313" s="88" t="s">
        <v>27</v>
      </c>
      <c r="E1313" s="88" t="s">
        <v>735</v>
      </c>
      <c r="F1313" s="88" t="s">
        <v>5491</v>
      </c>
      <c r="G1313" s="88">
        <v>10</v>
      </c>
      <c r="H1313" s="35" t="s">
        <v>30</v>
      </c>
      <c r="I1313" s="35" t="s">
        <v>737</v>
      </c>
      <c r="J1313" s="35" t="s">
        <v>5492</v>
      </c>
      <c r="K1313" s="35" t="s">
        <v>3117</v>
      </c>
      <c r="L1313" s="35" t="s">
        <v>34</v>
      </c>
      <c r="M1313" s="35" t="s">
        <v>55</v>
      </c>
      <c r="N1313" s="35" t="s">
        <v>354</v>
      </c>
      <c r="O1313" s="35" t="s">
        <v>355</v>
      </c>
      <c r="P1313" s="35" t="s">
        <v>356</v>
      </c>
      <c r="Q1313" s="35" t="s">
        <v>357</v>
      </c>
      <c r="R1313" s="35" t="s">
        <v>737</v>
      </c>
      <c r="S1313" s="36" t="s">
        <v>358</v>
      </c>
    </row>
    <row r="1314" s="13" customFormat="1" ht="40.5" spans="1:19">
      <c r="A1314" s="87" t="s">
        <v>5493</v>
      </c>
      <c r="B1314" s="35" t="s">
        <v>2659</v>
      </c>
      <c r="C1314" s="35" t="s">
        <v>5494</v>
      </c>
      <c r="D1314" s="35" t="s">
        <v>27</v>
      </c>
      <c r="E1314" s="35" t="s">
        <v>5495</v>
      </c>
      <c r="F1314" s="35" t="s">
        <v>5496</v>
      </c>
      <c r="G1314" s="35">
        <v>5</v>
      </c>
      <c r="H1314" s="35" t="s">
        <v>30</v>
      </c>
      <c r="I1314" s="35" t="s">
        <v>897</v>
      </c>
      <c r="J1314" s="35" t="s">
        <v>5497</v>
      </c>
      <c r="K1314" s="35" t="s">
        <v>3739</v>
      </c>
      <c r="L1314" s="35" t="s">
        <v>34</v>
      </c>
      <c r="M1314" s="35" t="s">
        <v>55</v>
      </c>
      <c r="N1314" s="35" t="s">
        <v>921</v>
      </c>
      <c r="O1314" s="35" t="s">
        <v>355</v>
      </c>
      <c r="P1314" s="35" t="s">
        <v>356</v>
      </c>
      <c r="Q1314" s="35" t="s">
        <v>922</v>
      </c>
      <c r="R1314" s="35" t="s">
        <v>897</v>
      </c>
      <c r="S1314" s="36" t="s">
        <v>358</v>
      </c>
    </row>
    <row r="1315" s="13" customFormat="1" ht="54" spans="1:19">
      <c r="A1315" s="87" t="s">
        <v>5498</v>
      </c>
      <c r="B1315" s="35" t="s">
        <v>2659</v>
      </c>
      <c r="C1315" s="35" t="s">
        <v>5494</v>
      </c>
      <c r="D1315" s="35" t="s">
        <v>27</v>
      </c>
      <c r="E1315" s="35" t="s">
        <v>5499</v>
      </c>
      <c r="F1315" s="35" t="s">
        <v>5500</v>
      </c>
      <c r="G1315" s="35">
        <v>18</v>
      </c>
      <c r="H1315" s="35" t="s">
        <v>30</v>
      </c>
      <c r="I1315" s="35" t="s">
        <v>897</v>
      </c>
      <c r="J1315" s="35" t="s">
        <v>5501</v>
      </c>
      <c r="K1315" s="35" t="s">
        <v>5502</v>
      </c>
      <c r="L1315" s="35" t="s">
        <v>34</v>
      </c>
      <c r="M1315" s="35" t="s">
        <v>55</v>
      </c>
      <c r="N1315" s="35" t="s">
        <v>921</v>
      </c>
      <c r="O1315" s="35" t="s">
        <v>355</v>
      </c>
      <c r="P1315" s="35" t="s">
        <v>356</v>
      </c>
      <c r="Q1315" s="35" t="s">
        <v>922</v>
      </c>
      <c r="R1315" s="35" t="s">
        <v>897</v>
      </c>
      <c r="S1315" s="36" t="s">
        <v>358</v>
      </c>
    </row>
    <row r="1316" s="13" customFormat="1" ht="40.5" spans="1:19">
      <c r="A1316" s="87" t="s">
        <v>5503</v>
      </c>
      <c r="B1316" s="35" t="s">
        <v>2659</v>
      </c>
      <c r="C1316" s="35" t="s">
        <v>5504</v>
      </c>
      <c r="D1316" s="35" t="s">
        <v>27</v>
      </c>
      <c r="E1316" s="35" t="s">
        <v>5505</v>
      </c>
      <c r="F1316" s="35" t="s">
        <v>5506</v>
      </c>
      <c r="G1316" s="35">
        <v>11</v>
      </c>
      <c r="H1316" s="35" t="s">
        <v>30</v>
      </c>
      <c r="I1316" s="35" t="s">
        <v>897</v>
      </c>
      <c r="J1316" s="35" t="s">
        <v>5507</v>
      </c>
      <c r="K1316" s="35" t="s">
        <v>3590</v>
      </c>
      <c r="L1316" s="35" t="s">
        <v>34</v>
      </c>
      <c r="M1316" s="35" t="s">
        <v>55</v>
      </c>
      <c r="N1316" s="35" t="s">
        <v>921</v>
      </c>
      <c r="O1316" s="35" t="s">
        <v>355</v>
      </c>
      <c r="P1316" s="35" t="s">
        <v>356</v>
      </c>
      <c r="Q1316" s="35" t="s">
        <v>922</v>
      </c>
      <c r="R1316" s="35" t="s">
        <v>897</v>
      </c>
      <c r="S1316" s="36" t="s">
        <v>358</v>
      </c>
    </row>
    <row r="1317" s="13" customFormat="1" ht="40.5" spans="1:19">
      <c r="A1317" s="35" t="s">
        <v>5508</v>
      </c>
      <c r="B1317" s="35" t="s">
        <v>5509</v>
      </c>
      <c r="C1317" s="35" t="s">
        <v>5510</v>
      </c>
      <c r="D1317" s="35" t="s">
        <v>27</v>
      </c>
      <c r="E1317" s="35" t="s">
        <v>5511</v>
      </c>
      <c r="F1317" s="35" t="s">
        <v>5512</v>
      </c>
      <c r="G1317" s="35">
        <v>18</v>
      </c>
      <c r="H1317" s="35" t="s">
        <v>30</v>
      </c>
      <c r="I1317" s="35" t="s">
        <v>601</v>
      </c>
      <c r="J1317" s="35" t="s">
        <v>3656</v>
      </c>
      <c r="K1317" s="35" t="s">
        <v>5513</v>
      </c>
      <c r="L1317" s="35" t="s">
        <v>34</v>
      </c>
      <c r="M1317" s="35" t="s">
        <v>55</v>
      </c>
      <c r="N1317" s="35" t="s">
        <v>921</v>
      </c>
      <c r="O1317" s="35" t="s">
        <v>355</v>
      </c>
      <c r="P1317" s="35" t="s">
        <v>782</v>
      </c>
      <c r="Q1317" s="35" t="s">
        <v>922</v>
      </c>
      <c r="R1317" s="35" t="s">
        <v>601</v>
      </c>
      <c r="S1317" s="36" t="s">
        <v>358</v>
      </c>
    </row>
    <row r="1318" s="13" customFormat="1" ht="40.5" spans="1:19">
      <c r="A1318" s="35"/>
      <c r="B1318" s="35"/>
      <c r="C1318" s="35"/>
      <c r="D1318" s="35" t="s">
        <v>27</v>
      </c>
      <c r="E1318" s="35" t="s">
        <v>5514</v>
      </c>
      <c r="F1318" s="35" t="s">
        <v>5515</v>
      </c>
      <c r="G1318" s="35">
        <v>27</v>
      </c>
      <c r="H1318" s="35" t="s">
        <v>30</v>
      </c>
      <c r="I1318" s="35" t="s">
        <v>601</v>
      </c>
      <c r="J1318" s="35" t="s">
        <v>3665</v>
      </c>
      <c r="K1318" s="35" t="s">
        <v>5513</v>
      </c>
      <c r="L1318" s="35" t="s">
        <v>34</v>
      </c>
      <c r="M1318" s="35" t="s">
        <v>55</v>
      </c>
      <c r="N1318" s="35" t="s">
        <v>921</v>
      </c>
      <c r="O1318" s="35" t="s">
        <v>355</v>
      </c>
      <c r="P1318" s="35" t="s">
        <v>782</v>
      </c>
      <c r="Q1318" s="35" t="s">
        <v>922</v>
      </c>
      <c r="R1318" s="35" t="s">
        <v>601</v>
      </c>
      <c r="S1318" s="36" t="s">
        <v>358</v>
      </c>
    </row>
    <row r="1319" s="13" customFormat="1" ht="40.5" spans="1:19">
      <c r="A1319" s="35" t="s">
        <v>5516</v>
      </c>
      <c r="B1319" s="35" t="s">
        <v>5509</v>
      </c>
      <c r="C1319" s="35" t="s">
        <v>5517</v>
      </c>
      <c r="D1319" s="35" t="s">
        <v>27</v>
      </c>
      <c r="E1319" s="35" t="s">
        <v>5518</v>
      </c>
      <c r="F1319" s="35" t="s">
        <v>5519</v>
      </c>
      <c r="G1319" s="35">
        <v>8</v>
      </c>
      <c r="H1319" s="35" t="s">
        <v>30</v>
      </c>
      <c r="I1319" s="35" t="s">
        <v>601</v>
      </c>
      <c r="J1319" s="35" t="s">
        <v>5520</v>
      </c>
      <c r="K1319" s="35" t="s">
        <v>5513</v>
      </c>
      <c r="L1319" s="35" t="s">
        <v>34</v>
      </c>
      <c r="M1319" s="35" t="s">
        <v>55</v>
      </c>
      <c r="N1319" s="35" t="s">
        <v>921</v>
      </c>
      <c r="O1319" s="35" t="s">
        <v>355</v>
      </c>
      <c r="P1319" s="35" t="s">
        <v>782</v>
      </c>
      <c r="Q1319" s="35" t="s">
        <v>922</v>
      </c>
      <c r="R1319" s="35" t="s">
        <v>601</v>
      </c>
      <c r="S1319" s="36" t="s">
        <v>358</v>
      </c>
    </row>
    <row r="1320" s="13" customFormat="1" ht="40.5" spans="1:19">
      <c r="A1320" s="35"/>
      <c r="B1320" s="35"/>
      <c r="C1320" s="35"/>
      <c r="D1320" s="35" t="s">
        <v>27</v>
      </c>
      <c r="E1320" s="35" t="s">
        <v>5521</v>
      </c>
      <c r="F1320" s="35" t="s">
        <v>5522</v>
      </c>
      <c r="G1320" s="35">
        <v>3</v>
      </c>
      <c r="H1320" s="35" t="s">
        <v>30</v>
      </c>
      <c r="I1320" s="35" t="s">
        <v>601</v>
      </c>
      <c r="J1320" s="35" t="s">
        <v>5523</v>
      </c>
      <c r="K1320" s="35" t="s">
        <v>5513</v>
      </c>
      <c r="L1320" s="35" t="s">
        <v>34</v>
      </c>
      <c r="M1320" s="35" t="s">
        <v>55</v>
      </c>
      <c r="N1320" s="35" t="s">
        <v>921</v>
      </c>
      <c r="O1320" s="35" t="s">
        <v>355</v>
      </c>
      <c r="P1320" s="35" t="s">
        <v>782</v>
      </c>
      <c r="Q1320" s="35" t="s">
        <v>922</v>
      </c>
      <c r="R1320" s="35" t="s">
        <v>601</v>
      </c>
      <c r="S1320" s="36" t="s">
        <v>358</v>
      </c>
    </row>
    <row r="1321" s="13" customFormat="1" ht="40.5" spans="1:19">
      <c r="A1321" s="35" t="s">
        <v>5524</v>
      </c>
      <c r="B1321" s="35" t="s">
        <v>5509</v>
      </c>
      <c r="C1321" s="35" t="s">
        <v>5525</v>
      </c>
      <c r="D1321" s="35" t="s">
        <v>27</v>
      </c>
      <c r="E1321" s="35" t="s">
        <v>5526</v>
      </c>
      <c r="F1321" s="35" t="s">
        <v>5527</v>
      </c>
      <c r="G1321" s="35">
        <v>25</v>
      </c>
      <c r="H1321" s="35" t="s">
        <v>30</v>
      </c>
      <c r="I1321" s="35" t="s">
        <v>601</v>
      </c>
      <c r="J1321" s="35" t="s">
        <v>5528</v>
      </c>
      <c r="K1321" s="35" t="s">
        <v>5513</v>
      </c>
      <c r="L1321" s="35" t="s">
        <v>34</v>
      </c>
      <c r="M1321" s="35" t="s">
        <v>55</v>
      </c>
      <c r="N1321" s="35" t="s">
        <v>921</v>
      </c>
      <c r="O1321" s="35" t="s">
        <v>355</v>
      </c>
      <c r="P1321" s="35" t="s">
        <v>782</v>
      </c>
      <c r="Q1321" s="35" t="s">
        <v>922</v>
      </c>
      <c r="R1321" s="35" t="s">
        <v>601</v>
      </c>
      <c r="S1321" s="36" t="s">
        <v>358</v>
      </c>
    </row>
    <row r="1322" s="13" customFormat="1" ht="40.5" spans="1:19">
      <c r="A1322" s="35"/>
      <c r="B1322" s="35"/>
      <c r="C1322" s="35"/>
      <c r="D1322" s="35" t="s">
        <v>27</v>
      </c>
      <c r="E1322" s="35" t="s">
        <v>3742</v>
      </c>
      <c r="F1322" s="35" t="s">
        <v>5529</v>
      </c>
      <c r="G1322" s="35">
        <v>23</v>
      </c>
      <c r="H1322" s="35" t="s">
        <v>30</v>
      </c>
      <c r="I1322" s="35" t="s">
        <v>601</v>
      </c>
      <c r="J1322" s="35" t="s">
        <v>5530</v>
      </c>
      <c r="K1322" s="35" t="s">
        <v>5531</v>
      </c>
      <c r="L1322" s="35" t="s">
        <v>34</v>
      </c>
      <c r="M1322" s="35" t="s">
        <v>55</v>
      </c>
      <c r="N1322" s="35" t="s">
        <v>921</v>
      </c>
      <c r="O1322" s="35" t="s">
        <v>355</v>
      </c>
      <c r="P1322" s="35" t="s">
        <v>782</v>
      </c>
      <c r="Q1322" s="35" t="s">
        <v>922</v>
      </c>
      <c r="R1322" s="35" t="s">
        <v>601</v>
      </c>
      <c r="S1322" s="36" t="s">
        <v>358</v>
      </c>
    </row>
    <row r="1323" s="13" customFormat="1" ht="40.5" spans="1:19">
      <c r="A1323" s="35"/>
      <c r="B1323" s="35"/>
      <c r="C1323" s="35"/>
      <c r="D1323" s="35" t="s">
        <v>27</v>
      </c>
      <c r="E1323" s="35" t="s">
        <v>5532</v>
      </c>
      <c r="F1323" s="35" t="s">
        <v>5533</v>
      </c>
      <c r="G1323" s="35">
        <v>20</v>
      </c>
      <c r="H1323" s="35" t="s">
        <v>30</v>
      </c>
      <c r="I1323" s="35" t="s">
        <v>601</v>
      </c>
      <c r="J1323" s="35" t="s">
        <v>5534</v>
      </c>
      <c r="K1323" s="35" t="s">
        <v>5531</v>
      </c>
      <c r="L1323" s="35" t="s">
        <v>34</v>
      </c>
      <c r="M1323" s="35" t="s">
        <v>55</v>
      </c>
      <c r="N1323" s="35" t="s">
        <v>921</v>
      </c>
      <c r="O1323" s="35" t="s">
        <v>355</v>
      </c>
      <c r="P1323" s="35" t="s">
        <v>782</v>
      </c>
      <c r="Q1323" s="35" t="s">
        <v>922</v>
      </c>
      <c r="R1323" s="35" t="s">
        <v>601</v>
      </c>
      <c r="S1323" s="36" t="s">
        <v>358</v>
      </c>
    </row>
    <row r="1324" s="13" customFormat="1" ht="40.5" spans="1:19">
      <c r="A1324" s="35"/>
      <c r="B1324" s="35"/>
      <c r="C1324" s="35"/>
      <c r="D1324" s="35" t="s">
        <v>27</v>
      </c>
      <c r="E1324" s="35" t="s">
        <v>5535</v>
      </c>
      <c r="F1324" s="35" t="s">
        <v>5536</v>
      </c>
      <c r="G1324" s="35">
        <v>20</v>
      </c>
      <c r="H1324" s="35" t="s">
        <v>30</v>
      </c>
      <c r="I1324" s="35" t="s">
        <v>601</v>
      </c>
      <c r="J1324" s="35" t="s">
        <v>5537</v>
      </c>
      <c r="K1324" s="35" t="s">
        <v>5531</v>
      </c>
      <c r="L1324" s="35" t="s">
        <v>34</v>
      </c>
      <c r="M1324" s="35" t="s">
        <v>55</v>
      </c>
      <c r="N1324" s="35" t="s">
        <v>921</v>
      </c>
      <c r="O1324" s="35" t="s">
        <v>355</v>
      </c>
      <c r="P1324" s="35" t="s">
        <v>782</v>
      </c>
      <c r="Q1324" s="35" t="s">
        <v>922</v>
      </c>
      <c r="R1324" s="35" t="s">
        <v>601</v>
      </c>
      <c r="S1324" s="36" t="s">
        <v>358</v>
      </c>
    </row>
    <row r="1325" s="13" customFormat="1" ht="40.5" spans="1:19">
      <c r="A1325" s="35" t="s">
        <v>5538</v>
      </c>
      <c r="B1325" s="35" t="s">
        <v>5509</v>
      </c>
      <c r="C1325" s="35" t="s">
        <v>5539</v>
      </c>
      <c r="D1325" s="35" t="s">
        <v>27</v>
      </c>
      <c r="E1325" s="35" t="s">
        <v>5540</v>
      </c>
      <c r="F1325" s="35" t="s">
        <v>5541</v>
      </c>
      <c r="G1325" s="35">
        <v>10</v>
      </c>
      <c r="H1325" s="35" t="s">
        <v>30</v>
      </c>
      <c r="I1325" s="35" t="s">
        <v>601</v>
      </c>
      <c r="J1325" s="35" t="s">
        <v>5542</v>
      </c>
      <c r="K1325" s="35" t="s">
        <v>5531</v>
      </c>
      <c r="L1325" s="35" t="s">
        <v>34</v>
      </c>
      <c r="M1325" s="35" t="s">
        <v>55</v>
      </c>
      <c r="N1325" s="35" t="s">
        <v>921</v>
      </c>
      <c r="O1325" s="35" t="s">
        <v>355</v>
      </c>
      <c r="P1325" s="35" t="s">
        <v>782</v>
      </c>
      <c r="Q1325" s="35" t="s">
        <v>922</v>
      </c>
      <c r="R1325" s="35" t="s">
        <v>601</v>
      </c>
      <c r="S1325" s="36" t="s">
        <v>358</v>
      </c>
    </row>
    <row r="1326" s="13" customFormat="1" ht="40.5" spans="1:19">
      <c r="A1326" s="35"/>
      <c r="B1326" s="35"/>
      <c r="C1326" s="35"/>
      <c r="D1326" s="35" t="s">
        <v>27</v>
      </c>
      <c r="E1326" s="35" t="s">
        <v>5543</v>
      </c>
      <c r="F1326" s="35" t="s">
        <v>5544</v>
      </c>
      <c r="G1326" s="35">
        <v>20</v>
      </c>
      <c r="H1326" s="35" t="s">
        <v>30</v>
      </c>
      <c r="I1326" s="35" t="s">
        <v>601</v>
      </c>
      <c r="J1326" s="35" t="s">
        <v>5545</v>
      </c>
      <c r="K1326" s="35" t="s">
        <v>5531</v>
      </c>
      <c r="L1326" s="35" t="s">
        <v>34</v>
      </c>
      <c r="M1326" s="35" t="s">
        <v>55</v>
      </c>
      <c r="N1326" s="35" t="s">
        <v>921</v>
      </c>
      <c r="O1326" s="35" t="s">
        <v>355</v>
      </c>
      <c r="P1326" s="35" t="s">
        <v>782</v>
      </c>
      <c r="Q1326" s="35" t="s">
        <v>922</v>
      </c>
      <c r="R1326" s="35" t="s">
        <v>601</v>
      </c>
      <c r="S1326" s="36" t="s">
        <v>358</v>
      </c>
    </row>
    <row r="1327" s="13" customFormat="1" ht="40.5" spans="1:19">
      <c r="A1327" s="35" t="s">
        <v>5546</v>
      </c>
      <c r="B1327" s="35" t="s">
        <v>5509</v>
      </c>
      <c r="C1327" s="35" t="s">
        <v>5547</v>
      </c>
      <c r="D1327" s="35" t="s">
        <v>27</v>
      </c>
      <c r="E1327" s="35" t="s">
        <v>5548</v>
      </c>
      <c r="F1327" s="35" t="s">
        <v>5549</v>
      </c>
      <c r="G1327" s="35">
        <v>10</v>
      </c>
      <c r="H1327" s="35" t="s">
        <v>30</v>
      </c>
      <c r="I1327" s="35" t="s">
        <v>601</v>
      </c>
      <c r="J1327" s="35" t="s">
        <v>5550</v>
      </c>
      <c r="K1327" s="35" t="s">
        <v>5531</v>
      </c>
      <c r="L1327" s="35" t="s">
        <v>34</v>
      </c>
      <c r="M1327" s="35" t="s">
        <v>55</v>
      </c>
      <c r="N1327" s="35" t="s">
        <v>921</v>
      </c>
      <c r="O1327" s="35" t="s">
        <v>355</v>
      </c>
      <c r="P1327" s="35" t="s">
        <v>782</v>
      </c>
      <c r="Q1327" s="35" t="s">
        <v>922</v>
      </c>
      <c r="R1327" s="35" t="s">
        <v>601</v>
      </c>
      <c r="S1327" s="36" t="s">
        <v>358</v>
      </c>
    </row>
    <row r="1328" s="13" customFormat="1" ht="40.5" spans="1:19">
      <c r="A1328" s="35"/>
      <c r="B1328" s="35"/>
      <c r="C1328" s="35"/>
      <c r="D1328" s="35" t="s">
        <v>27</v>
      </c>
      <c r="E1328" s="35" t="s">
        <v>2267</v>
      </c>
      <c r="F1328" s="35" t="s">
        <v>5551</v>
      </c>
      <c r="G1328" s="35">
        <v>10</v>
      </c>
      <c r="H1328" s="35" t="s">
        <v>30</v>
      </c>
      <c r="I1328" s="35" t="s">
        <v>601</v>
      </c>
      <c r="J1328" s="35" t="s">
        <v>5552</v>
      </c>
      <c r="K1328" s="35" t="s">
        <v>5531</v>
      </c>
      <c r="L1328" s="35" t="s">
        <v>34</v>
      </c>
      <c r="M1328" s="35" t="s">
        <v>55</v>
      </c>
      <c r="N1328" s="35" t="s">
        <v>921</v>
      </c>
      <c r="O1328" s="35" t="s">
        <v>355</v>
      </c>
      <c r="P1328" s="35" t="s">
        <v>782</v>
      </c>
      <c r="Q1328" s="35" t="s">
        <v>922</v>
      </c>
      <c r="R1328" s="35" t="s">
        <v>601</v>
      </c>
      <c r="S1328" s="36" t="s">
        <v>358</v>
      </c>
    </row>
    <row r="1329" s="13" customFormat="1" ht="40.5" spans="1:19">
      <c r="A1329" s="35"/>
      <c r="B1329" s="35"/>
      <c r="C1329" s="35"/>
      <c r="D1329" s="35" t="s">
        <v>27</v>
      </c>
      <c r="E1329" s="35" t="s">
        <v>5553</v>
      </c>
      <c r="F1329" s="35" t="s">
        <v>5554</v>
      </c>
      <c r="G1329" s="35">
        <v>9</v>
      </c>
      <c r="H1329" s="35" t="s">
        <v>30</v>
      </c>
      <c r="I1329" s="35" t="s">
        <v>601</v>
      </c>
      <c r="J1329" s="35" t="s">
        <v>5555</v>
      </c>
      <c r="K1329" s="35" t="s">
        <v>5531</v>
      </c>
      <c r="L1329" s="35" t="s">
        <v>34</v>
      </c>
      <c r="M1329" s="35" t="s">
        <v>55</v>
      </c>
      <c r="N1329" s="35" t="s">
        <v>921</v>
      </c>
      <c r="O1329" s="35" t="s">
        <v>355</v>
      </c>
      <c r="P1329" s="35" t="s">
        <v>782</v>
      </c>
      <c r="Q1329" s="35" t="s">
        <v>922</v>
      </c>
      <c r="R1329" s="35" t="s">
        <v>601</v>
      </c>
      <c r="S1329" s="36" t="s">
        <v>358</v>
      </c>
    </row>
    <row r="1330" s="13" customFormat="1" ht="40.5" spans="1:19">
      <c r="A1330" s="35"/>
      <c r="B1330" s="35"/>
      <c r="C1330" s="35"/>
      <c r="D1330" s="35" t="s">
        <v>27</v>
      </c>
      <c r="E1330" s="35" t="s">
        <v>5556</v>
      </c>
      <c r="F1330" s="35" t="s">
        <v>5551</v>
      </c>
      <c r="G1330" s="35">
        <v>11</v>
      </c>
      <c r="H1330" s="35" t="s">
        <v>30</v>
      </c>
      <c r="I1330" s="35" t="s">
        <v>601</v>
      </c>
      <c r="J1330" s="35" t="s">
        <v>5557</v>
      </c>
      <c r="K1330" s="35" t="s">
        <v>5531</v>
      </c>
      <c r="L1330" s="35" t="s">
        <v>34</v>
      </c>
      <c r="M1330" s="35" t="s">
        <v>55</v>
      </c>
      <c r="N1330" s="35" t="s">
        <v>921</v>
      </c>
      <c r="O1330" s="35" t="s">
        <v>355</v>
      </c>
      <c r="P1330" s="35" t="s">
        <v>782</v>
      </c>
      <c r="Q1330" s="35" t="s">
        <v>922</v>
      </c>
      <c r="R1330" s="35" t="s">
        <v>601</v>
      </c>
      <c r="S1330" s="36" t="s">
        <v>358</v>
      </c>
    </row>
    <row r="1331" s="13" customFormat="1" ht="40.5" spans="1:19">
      <c r="A1331" s="35"/>
      <c r="B1331" s="35"/>
      <c r="C1331" s="35"/>
      <c r="D1331" s="35" t="s">
        <v>27</v>
      </c>
      <c r="E1331" s="35" t="s">
        <v>5558</v>
      </c>
      <c r="F1331" s="35" t="s">
        <v>5559</v>
      </c>
      <c r="G1331" s="35">
        <v>8</v>
      </c>
      <c r="H1331" s="35" t="s">
        <v>30</v>
      </c>
      <c r="I1331" s="35" t="s">
        <v>601</v>
      </c>
      <c r="J1331" s="35" t="s">
        <v>5560</v>
      </c>
      <c r="K1331" s="35" t="s">
        <v>5531</v>
      </c>
      <c r="L1331" s="35" t="s">
        <v>34</v>
      </c>
      <c r="M1331" s="35" t="s">
        <v>55</v>
      </c>
      <c r="N1331" s="35" t="s">
        <v>921</v>
      </c>
      <c r="O1331" s="35" t="s">
        <v>355</v>
      </c>
      <c r="P1331" s="35" t="s">
        <v>782</v>
      </c>
      <c r="Q1331" s="35" t="s">
        <v>922</v>
      </c>
      <c r="R1331" s="35" t="s">
        <v>601</v>
      </c>
      <c r="S1331" s="36" t="s">
        <v>358</v>
      </c>
    </row>
    <row r="1332" s="13" customFormat="1" ht="40.5" spans="1:19">
      <c r="A1332" s="35"/>
      <c r="B1332" s="35"/>
      <c r="C1332" s="35"/>
      <c r="D1332" s="35" t="s">
        <v>27</v>
      </c>
      <c r="E1332" s="35" t="s">
        <v>5561</v>
      </c>
      <c r="F1332" s="35" t="s">
        <v>5562</v>
      </c>
      <c r="G1332" s="35">
        <v>12</v>
      </c>
      <c r="H1332" s="35" t="s">
        <v>30</v>
      </c>
      <c r="I1332" s="35" t="s">
        <v>601</v>
      </c>
      <c r="J1332" s="35" t="s">
        <v>5563</v>
      </c>
      <c r="K1332" s="35" t="s">
        <v>5531</v>
      </c>
      <c r="L1332" s="35" t="s">
        <v>34</v>
      </c>
      <c r="M1332" s="35" t="s">
        <v>55</v>
      </c>
      <c r="N1332" s="35" t="s">
        <v>921</v>
      </c>
      <c r="O1332" s="35" t="s">
        <v>355</v>
      </c>
      <c r="P1332" s="35" t="s">
        <v>782</v>
      </c>
      <c r="Q1332" s="35" t="s">
        <v>922</v>
      </c>
      <c r="R1332" s="35" t="s">
        <v>601</v>
      </c>
      <c r="S1332" s="36" t="s">
        <v>358</v>
      </c>
    </row>
    <row r="1333" s="13" customFormat="1" ht="40.5" spans="1:19">
      <c r="A1333" s="35"/>
      <c r="B1333" s="35"/>
      <c r="C1333" s="35"/>
      <c r="D1333" s="35" t="s">
        <v>27</v>
      </c>
      <c r="E1333" s="35" t="s">
        <v>5564</v>
      </c>
      <c r="F1333" s="35" t="s">
        <v>5565</v>
      </c>
      <c r="G1333" s="35">
        <v>7</v>
      </c>
      <c r="H1333" s="35" t="s">
        <v>30</v>
      </c>
      <c r="I1333" s="35" t="s">
        <v>601</v>
      </c>
      <c r="J1333" s="35" t="s">
        <v>5566</v>
      </c>
      <c r="K1333" s="35" t="s">
        <v>5531</v>
      </c>
      <c r="L1333" s="35" t="s">
        <v>34</v>
      </c>
      <c r="M1333" s="35" t="s">
        <v>55</v>
      </c>
      <c r="N1333" s="35" t="s">
        <v>921</v>
      </c>
      <c r="O1333" s="35" t="s">
        <v>355</v>
      </c>
      <c r="P1333" s="35" t="s">
        <v>782</v>
      </c>
      <c r="Q1333" s="35" t="s">
        <v>922</v>
      </c>
      <c r="R1333" s="35" t="s">
        <v>601</v>
      </c>
      <c r="S1333" s="36" t="s">
        <v>358</v>
      </c>
    </row>
    <row r="1334" s="13" customFormat="1" ht="40.5" spans="1:19">
      <c r="A1334" s="35"/>
      <c r="B1334" s="35"/>
      <c r="C1334" s="35"/>
      <c r="D1334" s="35" t="s">
        <v>27</v>
      </c>
      <c r="E1334" s="35" t="s">
        <v>5567</v>
      </c>
      <c r="F1334" s="35" t="s">
        <v>5568</v>
      </c>
      <c r="G1334" s="35">
        <v>10</v>
      </c>
      <c r="H1334" s="35" t="s">
        <v>30</v>
      </c>
      <c r="I1334" s="35" t="s">
        <v>601</v>
      </c>
      <c r="J1334" s="35" t="s">
        <v>5569</v>
      </c>
      <c r="K1334" s="35" t="s">
        <v>5531</v>
      </c>
      <c r="L1334" s="35" t="s">
        <v>34</v>
      </c>
      <c r="M1334" s="35" t="s">
        <v>55</v>
      </c>
      <c r="N1334" s="35" t="s">
        <v>921</v>
      </c>
      <c r="O1334" s="35" t="s">
        <v>355</v>
      </c>
      <c r="P1334" s="35" t="s">
        <v>782</v>
      </c>
      <c r="Q1334" s="35" t="s">
        <v>922</v>
      </c>
      <c r="R1334" s="35" t="s">
        <v>601</v>
      </c>
      <c r="S1334" s="36" t="s">
        <v>358</v>
      </c>
    </row>
    <row r="1335" s="13" customFormat="1" ht="40.5" spans="1:19">
      <c r="A1335" s="35"/>
      <c r="B1335" s="35"/>
      <c r="C1335" s="35"/>
      <c r="D1335" s="35" t="s">
        <v>27</v>
      </c>
      <c r="E1335" s="35" t="s">
        <v>5570</v>
      </c>
      <c r="F1335" s="35" t="s">
        <v>5554</v>
      </c>
      <c r="G1335" s="35">
        <v>10</v>
      </c>
      <c r="H1335" s="35" t="s">
        <v>30</v>
      </c>
      <c r="I1335" s="35" t="s">
        <v>601</v>
      </c>
      <c r="J1335" s="35" t="s">
        <v>5571</v>
      </c>
      <c r="K1335" s="35" t="s">
        <v>5531</v>
      </c>
      <c r="L1335" s="35" t="s">
        <v>34</v>
      </c>
      <c r="M1335" s="35" t="s">
        <v>55</v>
      </c>
      <c r="N1335" s="35" t="s">
        <v>921</v>
      </c>
      <c r="O1335" s="35" t="s">
        <v>355</v>
      </c>
      <c r="P1335" s="35" t="s">
        <v>782</v>
      </c>
      <c r="Q1335" s="35" t="s">
        <v>922</v>
      </c>
      <c r="R1335" s="35" t="s">
        <v>601</v>
      </c>
      <c r="S1335" s="36" t="s">
        <v>358</v>
      </c>
    </row>
    <row r="1336" s="13" customFormat="1" ht="40.5" spans="1:19">
      <c r="A1336" s="35"/>
      <c r="B1336" s="35"/>
      <c r="C1336" s="35"/>
      <c r="D1336" s="35" t="s">
        <v>27</v>
      </c>
      <c r="E1336" s="35" t="s">
        <v>5572</v>
      </c>
      <c r="F1336" s="35" t="s">
        <v>5573</v>
      </c>
      <c r="G1336" s="35">
        <v>8</v>
      </c>
      <c r="H1336" s="35" t="s">
        <v>30</v>
      </c>
      <c r="I1336" s="35" t="s">
        <v>601</v>
      </c>
      <c r="J1336" s="35" t="s">
        <v>5574</v>
      </c>
      <c r="K1336" s="35" t="s">
        <v>5531</v>
      </c>
      <c r="L1336" s="35" t="s">
        <v>34</v>
      </c>
      <c r="M1336" s="35" t="s">
        <v>55</v>
      </c>
      <c r="N1336" s="35" t="s">
        <v>921</v>
      </c>
      <c r="O1336" s="35" t="s">
        <v>355</v>
      </c>
      <c r="P1336" s="35" t="s">
        <v>782</v>
      </c>
      <c r="Q1336" s="35" t="s">
        <v>922</v>
      </c>
      <c r="R1336" s="35" t="s">
        <v>601</v>
      </c>
      <c r="S1336" s="36" t="s">
        <v>358</v>
      </c>
    </row>
    <row r="1337" s="13" customFormat="1" ht="40.5" spans="1:19">
      <c r="A1337" s="35" t="s">
        <v>5575</v>
      </c>
      <c r="B1337" s="35" t="s">
        <v>5509</v>
      </c>
      <c r="C1337" s="35" t="s">
        <v>5576</v>
      </c>
      <c r="D1337" s="35" t="s">
        <v>27</v>
      </c>
      <c r="E1337" s="35" t="s">
        <v>5577</v>
      </c>
      <c r="F1337" s="35" t="s">
        <v>5578</v>
      </c>
      <c r="G1337" s="35">
        <v>20</v>
      </c>
      <c r="H1337" s="35" t="s">
        <v>30</v>
      </c>
      <c r="I1337" s="35" t="s">
        <v>601</v>
      </c>
      <c r="J1337" s="35" t="s">
        <v>5579</v>
      </c>
      <c r="K1337" s="35" t="s">
        <v>5531</v>
      </c>
      <c r="L1337" s="35" t="s">
        <v>34</v>
      </c>
      <c r="M1337" s="35" t="s">
        <v>55</v>
      </c>
      <c r="N1337" s="35" t="s">
        <v>921</v>
      </c>
      <c r="O1337" s="35" t="s">
        <v>355</v>
      </c>
      <c r="P1337" s="35" t="s">
        <v>782</v>
      </c>
      <c r="Q1337" s="35" t="s">
        <v>922</v>
      </c>
      <c r="R1337" s="35" t="s">
        <v>601</v>
      </c>
      <c r="S1337" s="36" t="s">
        <v>358</v>
      </c>
    </row>
    <row r="1338" s="13" customFormat="1" ht="40.5" spans="1:19">
      <c r="A1338" s="35"/>
      <c r="B1338" s="35"/>
      <c r="C1338" s="35"/>
      <c r="D1338" s="35" t="s">
        <v>27</v>
      </c>
      <c r="E1338" s="35" t="s">
        <v>5580</v>
      </c>
      <c r="F1338" s="35" t="s">
        <v>5581</v>
      </c>
      <c r="G1338" s="35">
        <v>20</v>
      </c>
      <c r="H1338" s="35" t="s">
        <v>30</v>
      </c>
      <c r="I1338" s="35" t="s">
        <v>601</v>
      </c>
      <c r="J1338" s="35" t="s">
        <v>5582</v>
      </c>
      <c r="K1338" s="35" t="s">
        <v>5531</v>
      </c>
      <c r="L1338" s="35" t="s">
        <v>34</v>
      </c>
      <c r="M1338" s="35" t="s">
        <v>55</v>
      </c>
      <c r="N1338" s="35" t="s">
        <v>921</v>
      </c>
      <c r="O1338" s="35" t="s">
        <v>355</v>
      </c>
      <c r="P1338" s="35" t="s">
        <v>782</v>
      </c>
      <c r="Q1338" s="35" t="s">
        <v>922</v>
      </c>
      <c r="R1338" s="35" t="s">
        <v>601</v>
      </c>
      <c r="S1338" s="36" t="s">
        <v>358</v>
      </c>
    </row>
    <row r="1339" s="13" customFormat="1" ht="40.5" spans="1:19">
      <c r="A1339" s="35"/>
      <c r="B1339" s="35"/>
      <c r="C1339" s="35"/>
      <c r="D1339" s="35" t="s">
        <v>27</v>
      </c>
      <c r="E1339" s="35" t="s">
        <v>5583</v>
      </c>
      <c r="F1339" s="35" t="s">
        <v>5584</v>
      </c>
      <c r="G1339" s="35">
        <v>20</v>
      </c>
      <c r="H1339" s="35" t="s">
        <v>30</v>
      </c>
      <c r="I1339" s="35" t="s">
        <v>601</v>
      </c>
      <c r="J1339" s="35" t="s">
        <v>5585</v>
      </c>
      <c r="K1339" s="35" t="s">
        <v>5531</v>
      </c>
      <c r="L1339" s="35" t="s">
        <v>34</v>
      </c>
      <c r="M1339" s="35" t="s">
        <v>55</v>
      </c>
      <c r="N1339" s="35" t="s">
        <v>921</v>
      </c>
      <c r="O1339" s="35" t="s">
        <v>355</v>
      </c>
      <c r="P1339" s="35" t="s">
        <v>782</v>
      </c>
      <c r="Q1339" s="35" t="s">
        <v>922</v>
      </c>
      <c r="R1339" s="35" t="s">
        <v>601</v>
      </c>
      <c r="S1339" s="36" t="s">
        <v>358</v>
      </c>
    </row>
    <row r="1340" s="13" customFormat="1" ht="40.5" spans="1:19">
      <c r="A1340" s="35"/>
      <c r="B1340" s="35"/>
      <c r="C1340" s="35"/>
      <c r="D1340" s="35" t="s">
        <v>27</v>
      </c>
      <c r="E1340" s="35" t="s">
        <v>5586</v>
      </c>
      <c r="F1340" s="35" t="s">
        <v>5587</v>
      </c>
      <c r="G1340" s="35">
        <v>20</v>
      </c>
      <c r="H1340" s="35" t="s">
        <v>30</v>
      </c>
      <c r="I1340" s="35" t="s">
        <v>601</v>
      </c>
      <c r="J1340" s="35" t="s">
        <v>5588</v>
      </c>
      <c r="K1340" s="35" t="s">
        <v>5531</v>
      </c>
      <c r="L1340" s="35" t="s">
        <v>34</v>
      </c>
      <c r="M1340" s="35" t="s">
        <v>55</v>
      </c>
      <c r="N1340" s="35" t="s">
        <v>921</v>
      </c>
      <c r="O1340" s="35" t="s">
        <v>355</v>
      </c>
      <c r="P1340" s="35" t="s">
        <v>782</v>
      </c>
      <c r="Q1340" s="35" t="s">
        <v>922</v>
      </c>
      <c r="R1340" s="35" t="s">
        <v>601</v>
      </c>
      <c r="S1340" s="36" t="s">
        <v>358</v>
      </c>
    </row>
    <row r="1341" s="13" customFormat="1" ht="40.5" spans="1:19">
      <c r="A1341" s="35"/>
      <c r="B1341" s="35"/>
      <c r="C1341" s="35"/>
      <c r="D1341" s="35" t="s">
        <v>27</v>
      </c>
      <c r="E1341" s="35" t="s">
        <v>5589</v>
      </c>
      <c r="F1341" s="35" t="s">
        <v>5590</v>
      </c>
      <c r="G1341" s="35">
        <v>20</v>
      </c>
      <c r="H1341" s="35" t="s">
        <v>30</v>
      </c>
      <c r="I1341" s="35" t="s">
        <v>601</v>
      </c>
      <c r="J1341" s="35" t="s">
        <v>5591</v>
      </c>
      <c r="K1341" s="35" t="s">
        <v>5531</v>
      </c>
      <c r="L1341" s="35" t="s">
        <v>34</v>
      </c>
      <c r="M1341" s="35" t="s">
        <v>55</v>
      </c>
      <c r="N1341" s="35" t="s">
        <v>921</v>
      </c>
      <c r="O1341" s="35" t="s">
        <v>355</v>
      </c>
      <c r="P1341" s="35" t="s">
        <v>782</v>
      </c>
      <c r="Q1341" s="35" t="s">
        <v>922</v>
      </c>
      <c r="R1341" s="35" t="s">
        <v>601</v>
      </c>
      <c r="S1341" s="36" t="s">
        <v>358</v>
      </c>
    </row>
    <row r="1342" s="13" customFormat="1" ht="40.5" spans="1:19">
      <c r="A1342" s="35"/>
      <c r="B1342" s="35"/>
      <c r="C1342" s="35"/>
      <c r="D1342" s="35" t="s">
        <v>27</v>
      </c>
      <c r="E1342" s="35" t="s">
        <v>5592</v>
      </c>
      <c r="F1342" s="35" t="s">
        <v>5593</v>
      </c>
      <c r="G1342" s="35">
        <v>15</v>
      </c>
      <c r="H1342" s="35" t="s">
        <v>30</v>
      </c>
      <c r="I1342" s="35" t="s">
        <v>601</v>
      </c>
      <c r="J1342" s="35" t="s">
        <v>5594</v>
      </c>
      <c r="K1342" s="35" t="s">
        <v>5531</v>
      </c>
      <c r="L1342" s="35" t="s">
        <v>34</v>
      </c>
      <c r="M1342" s="35" t="s">
        <v>55</v>
      </c>
      <c r="N1342" s="35" t="s">
        <v>921</v>
      </c>
      <c r="O1342" s="35" t="s">
        <v>355</v>
      </c>
      <c r="P1342" s="35" t="s">
        <v>782</v>
      </c>
      <c r="Q1342" s="35" t="s">
        <v>922</v>
      </c>
      <c r="R1342" s="35" t="s">
        <v>601</v>
      </c>
      <c r="S1342" s="36" t="s">
        <v>358</v>
      </c>
    </row>
    <row r="1343" s="13" customFormat="1" ht="40.5" spans="1:19">
      <c r="A1343" s="33" t="s">
        <v>5595</v>
      </c>
      <c r="B1343" s="33" t="s">
        <v>2794</v>
      </c>
      <c r="C1343" s="35" t="s">
        <v>5596</v>
      </c>
      <c r="D1343" s="35" t="s">
        <v>27</v>
      </c>
      <c r="E1343" s="35" t="s">
        <v>5597</v>
      </c>
      <c r="F1343" s="35" t="s">
        <v>5598</v>
      </c>
      <c r="G1343" s="35">
        <v>20</v>
      </c>
      <c r="H1343" s="33" t="s">
        <v>30</v>
      </c>
      <c r="I1343" s="33" t="s">
        <v>737</v>
      </c>
      <c r="J1343" s="35" t="s">
        <v>5599</v>
      </c>
      <c r="K1343" s="35" t="s">
        <v>3671</v>
      </c>
      <c r="L1343" s="33" t="s">
        <v>34</v>
      </c>
      <c r="M1343" s="33" t="s">
        <v>55</v>
      </c>
      <c r="N1343" s="33" t="s">
        <v>921</v>
      </c>
      <c r="O1343" s="35" t="s">
        <v>355</v>
      </c>
      <c r="P1343" s="35" t="s">
        <v>782</v>
      </c>
      <c r="Q1343" s="35" t="s">
        <v>922</v>
      </c>
      <c r="R1343" s="33" t="s">
        <v>737</v>
      </c>
      <c r="S1343" s="36" t="s">
        <v>358</v>
      </c>
    </row>
    <row r="1344" s="13" customFormat="1" ht="27" spans="1:19">
      <c r="A1344" s="33"/>
      <c r="B1344" s="33"/>
      <c r="C1344" s="35"/>
      <c r="D1344" s="35" t="s">
        <v>27</v>
      </c>
      <c r="E1344" s="35" t="s">
        <v>5600</v>
      </c>
      <c r="F1344" s="35" t="s">
        <v>5601</v>
      </c>
      <c r="G1344" s="35">
        <v>10</v>
      </c>
      <c r="H1344" s="33" t="s">
        <v>30</v>
      </c>
      <c r="I1344" s="33" t="s">
        <v>737</v>
      </c>
      <c r="J1344" s="35" t="s">
        <v>5602</v>
      </c>
      <c r="K1344" s="35" t="s">
        <v>3671</v>
      </c>
      <c r="L1344" s="33" t="s">
        <v>34</v>
      </c>
      <c r="M1344" s="33" t="s">
        <v>55</v>
      </c>
      <c r="N1344" s="33" t="s">
        <v>921</v>
      </c>
      <c r="O1344" s="35" t="s">
        <v>355</v>
      </c>
      <c r="P1344" s="35" t="s">
        <v>782</v>
      </c>
      <c r="Q1344" s="35" t="s">
        <v>922</v>
      </c>
      <c r="R1344" s="33" t="s">
        <v>737</v>
      </c>
      <c r="S1344" s="36" t="s">
        <v>358</v>
      </c>
    </row>
    <row r="1345" s="13" customFormat="1" ht="27" spans="1:19">
      <c r="A1345" s="33"/>
      <c r="B1345" s="33"/>
      <c r="C1345" s="35"/>
      <c r="D1345" s="35" t="s">
        <v>27</v>
      </c>
      <c r="E1345" s="35" t="s">
        <v>5603</v>
      </c>
      <c r="F1345" s="35" t="s">
        <v>5601</v>
      </c>
      <c r="G1345" s="35">
        <v>10</v>
      </c>
      <c r="H1345" s="33" t="s">
        <v>30</v>
      </c>
      <c r="I1345" s="33" t="s">
        <v>737</v>
      </c>
      <c r="J1345" s="35" t="s">
        <v>5604</v>
      </c>
      <c r="K1345" s="35" t="s">
        <v>3671</v>
      </c>
      <c r="L1345" s="33" t="s">
        <v>34</v>
      </c>
      <c r="M1345" s="33" t="s">
        <v>55</v>
      </c>
      <c r="N1345" s="33" t="s">
        <v>921</v>
      </c>
      <c r="O1345" s="35" t="s">
        <v>355</v>
      </c>
      <c r="P1345" s="35" t="s">
        <v>782</v>
      </c>
      <c r="Q1345" s="35" t="s">
        <v>922</v>
      </c>
      <c r="R1345" s="33" t="s">
        <v>737</v>
      </c>
      <c r="S1345" s="36" t="s">
        <v>358</v>
      </c>
    </row>
    <row r="1346" s="13" customFormat="1" ht="27" spans="1:19">
      <c r="A1346" s="33"/>
      <c r="B1346" s="33"/>
      <c r="C1346" s="35"/>
      <c r="D1346" s="35" t="s">
        <v>27</v>
      </c>
      <c r="E1346" s="35" t="s">
        <v>5605</v>
      </c>
      <c r="F1346" s="35" t="s">
        <v>5601</v>
      </c>
      <c r="G1346" s="35">
        <v>10</v>
      </c>
      <c r="H1346" s="33" t="s">
        <v>30</v>
      </c>
      <c r="I1346" s="33" t="s">
        <v>737</v>
      </c>
      <c r="J1346" s="35" t="s">
        <v>5606</v>
      </c>
      <c r="K1346" s="35" t="s">
        <v>3671</v>
      </c>
      <c r="L1346" s="33" t="s">
        <v>34</v>
      </c>
      <c r="M1346" s="33" t="s">
        <v>55</v>
      </c>
      <c r="N1346" s="33" t="s">
        <v>921</v>
      </c>
      <c r="O1346" s="35" t="s">
        <v>355</v>
      </c>
      <c r="P1346" s="35" t="s">
        <v>782</v>
      </c>
      <c r="Q1346" s="35" t="s">
        <v>922</v>
      </c>
      <c r="R1346" s="33" t="s">
        <v>737</v>
      </c>
      <c r="S1346" s="36" t="s">
        <v>358</v>
      </c>
    </row>
    <row r="1347" s="13" customFormat="1" ht="40.5" spans="1:19">
      <c r="A1347" s="33" t="s">
        <v>5607</v>
      </c>
      <c r="B1347" s="33" t="s">
        <v>2794</v>
      </c>
      <c r="C1347" s="35" t="s">
        <v>5608</v>
      </c>
      <c r="D1347" s="35" t="s">
        <v>27</v>
      </c>
      <c r="E1347" s="35" t="s">
        <v>5609</v>
      </c>
      <c r="F1347" s="35" t="s">
        <v>5610</v>
      </c>
      <c r="G1347" s="35">
        <v>0.78</v>
      </c>
      <c r="H1347" s="33" t="s">
        <v>30</v>
      </c>
      <c r="I1347" s="33" t="s">
        <v>737</v>
      </c>
      <c r="J1347" s="35" t="s">
        <v>5611</v>
      </c>
      <c r="K1347" s="35" t="s">
        <v>3671</v>
      </c>
      <c r="L1347" s="33" t="s">
        <v>34</v>
      </c>
      <c r="M1347" s="33" t="s">
        <v>55</v>
      </c>
      <c r="N1347" s="33" t="s">
        <v>921</v>
      </c>
      <c r="O1347" s="35" t="s">
        <v>355</v>
      </c>
      <c r="P1347" s="35" t="s">
        <v>782</v>
      </c>
      <c r="Q1347" s="35" t="s">
        <v>922</v>
      </c>
      <c r="R1347" s="33" t="s">
        <v>737</v>
      </c>
      <c r="S1347" s="36" t="s">
        <v>358</v>
      </c>
    </row>
    <row r="1348" s="13" customFormat="1" ht="54" spans="1:19">
      <c r="A1348" s="33" t="s">
        <v>5612</v>
      </c>
      <c r="B1348" s="33" t="s">
        <v>2794</v>
      </c>
      <c r="C1348" s="35" t="s">
        <v>5613</v>
      </c>
      <c r="D1348" s="35" t="s">
        <v>27</v>
      </c>
      <c r="E1348" s="35" t="s">
        <v>5614</v>
      </c>
      <c r="F1348" s="35" t="s">
        <v>5615</v>
      </c>
      <c r="G1348" s="35">
        <v>46.8</v>
      </c>
      <c r="H1348" s="33" t="s">
        <v>30</v>
      </c>
      <c r="I1348" s="33" t="s">
        <v>737</v>
      </c>
      <c r="J1348" s="35" t="s">
        <v>5616</v>
      </c>
      <c r="K1348" s="35" t="s">
        <v>3671</v>
      </c>
      <c r="L1348" s="33" t="s">
        <v>34</v>
      </c>
      <c r="M1348" s="33" t="s">
        <v>55</v>
      </c>
      <c r="N1348" s="33" t="s">
        <v>921</v>
      </c>
      <c r="O1348" s="35" t="s">
        <v>355</v>
      </c>
      <c r="P1348" s="35" t="s">
        <v>782</v>
      </c>
      <c r="Q1348" s="35" t="s">
        <v>922</v>
      </c>
      <c r="R1348" s="33" t="s">
        <v>737</v>
      </c>
      <c r="S1348" s="36" t="s">
        <v>358</v>
      </c>
    </row>
    <row r="1349" s="13" customFormat="1" ht="40.5" spans="1:19">
      <c r="A1349" s="33"/>
      <c r="B1349" s="33"/>
      <c r="C1349" s="35"/>
      <c r="D1349" s="35" t="s">
        <v>27</v>
      </c>
      <c r="E1349" s="35" t="s">
        <v>4509</v>
      </c>
      <c r="F1349" s="35" t="s">
        <v>5617</v>
      </c>
      <c r="G1349" s="35">
        <v>16.96</v>
      </c>
      <c r="H1349" s="33" t="s">
        <v>30</v>
      </c>
      <c r="I1349" s="33" t="s">
        <v>737</v>
      </c>
      <c r="J1349" s="35" t="s">
        <v>5618</v>
      </c>
      <c r="K1349" s="35" t="s">
        <v>3671</v>
      </c>
      <c r="L1349" s="33" t="s">
        <v>34</v>
      </c>
      <c r="M1349" s="33" t="s">
        <v>55</v>
      </c>
      <c r="N1349" s="33" t="s">
        <v>921</v>
      </c>
      <c r="O1349" s="35" t="s">
        <v>355</v>
      </c>
      <c r="P1349" s="35" t="s">
        <v>782</v>
      </c>
      <c r="Q1349" s="35" t="s">
        <v>922</v>
      </c>
      <c r="R1349" s="33" t="s">
        <v>737</v>
      </c>
      <c r="S1349" s="36" t="s">
        <v>358</v>
      </c>
    </row>
    <row r="1350" s="13" customFormat="1" ht="54" spans="1:19">
      <c r="A1350" s="33"/>
      <c r="B1350" s="33"/>
      <c r="C1350" s="35"/>
      <c r="D1350" s="35" t="s">
        <v>27</v>
      </c>
      <c r="E1350" s="35" t="s">
        <v>5619</v>
      </c>
      <c r="F1350" s="35" t="s">
        <v>5620</v>
      </c>
      <c r="G1350" s="35">
        <v>26.08</v>
      </c>
      <c r="H1350" s="33" t="s">
        <v>30</v>
      </c>
      <c r="I1350" s="33" t="s">
        <v>737</v>
      </c>
      <c r="J1350" s="35" t="s">
        <v>5621</v>
      </c>
      <c r="K1350" s="35" t="s">
        <v>3671</v>
      </c>
      <c r="L1350" s="33" t="s">
        <v>34</v>
      </c>
      <c r="M1350" s="33" t="s">
        <v>55</v>
      </c>
      <c r="N1350" s="33" t="s">
        <v>921</v>
      </c>
      <c r="O1350" s="35" t="s">
        <v>355</v>
      </c>
      <c r="P1350" s="35" t="s">
        <v>782</v>
      </c>
      <c r="Q1350" s="35" t="s">
        <v>922</v>
      </c>
      <c r="R1350" s="33" t="s">
        <v>737</v>
      </c>
      <c r="S1350" s="36" t="s">
        <v>358</v>
      </c>
    </row>
    <row r="1351" s="13" customFormat="1" ht="27" spans="1:19">
      <c r="A1351" s="33"/>
      <c r="B1351" s="33"/>
      <c r="C1351" s="35"/>
      <c r="D1351" s="35" t="s">
        <v>27</v>
      </c>
      <c r="E1351" s="35" t="s">
        <v>5622</v>
      </c>
      <c r="F1351" s="35" t="s">
        <v>5623</v>
      </c>
      <c r="G1351" s="35">
        <v>0.24</v>
      </c>
      <c r="H1351" s="33" t="s">
        <v>30</v>
      </c>
      <c r="I1351" s="33" t="s">
        <v>737</v>
      </c>
      <c r="J1351" s="35" t="s">
        <v>5624</v>
      </c>
      <c r="K1351" s="35" t="s">
        <v>3671</v>
      </c>
      <c r="L1351" s="33" t="s">
        <v>34</v>
      </c>
      <c r="M1351" s="33" t="s">
        <v>55</v>
      </c>
      <c r="N1351" s="33" t="s">
        <v>921</v>
      </c>
      <c r="O1351" s="35" t="s">
        <v>355</v>
      </c>
      <c r="P1351" s="35" t="s">
        <v>782</v>
      </c>
      <c r="Q1351" s="35" t="s">
        <v>922</v>
      </c>
      <c r="R1351" s="33" t="s">
        <v>737</v>
      </c>
      <c r="S1351" s="36" t="s">
        <v>358</v>
      </c>
    </row>
    <row r="1352" s="13" customFormat="1" ht="27" spans="1:19">
      <c r="A1352" s="33"/>
      <c r="B1352" s="33"/>
      <c r="C1352" s="35"/>
      <c r="D1352" s="35" t="s">
        <v>27</v>
      </c>
      <c r="E1352" s="35" t="s">
        <v>5625</v>
      </c>
      <c r="F1352" s="35" t="s">
        <v>5626</v>
      </c>
      <c r="G1352" s="35">
        <v>40</v>
      </c>
      <c r="H1352" s="33" t="s">
        <v>30</v>
      </c>
      <c r="I1352" s="33" t="s">
        <v>737</v>
      </c>
      <c r="J1352" s="35" t="s">
        <v>5627</v>
      </c>
      <c r="K1352" s="35" t="s">
        <v>3671</v>
      </c>
      <c r="L1352" s="33" t="s">
        <v>34</v>
      </c>
      <c r="M1352" s="33" t="s">
        <v>55</v>
      </c>
      <c r="N1352" s="33" t="s">
        <v>921</v>
      </c>
      <c r="O1352" s="35" t="s">
        <v>355</v>
      </c>
      <c r="P1352" s="35" t="s">
        <v>782</v>
      </c>
      <c r="Q1352" s="35" t="s">
        <v>922</v>
      </c>
      <c r="R1352" s="33" t="s">
        <v>737</v>
      </c>
      <c r="S1352" s="36" t="s">
        <v>358</v>
      </c>
    </row>
    <row r="1353" s="13" customFormat="1" ht="40.5" spans="1:19">
      <c r="A1353" s="33" t="s">
        <v>5628</v>
      </c>
      <c r="B1353" s="33" t="s">
        <v>2794</v>
      </c>
      <c r="C1353" s="35" t="s">
        <v>5629</v>
      </c>
      <c r="D1353" s="35" t="s">
        <v>27</v>
      </c>
      <c r="E1353" s="35" t="s">
        <v>5630</v>
      </c>
      <c r="F1353" s="35" t="s">
        <v>5631</v>
      </c>
      <c r="G1353" s="35">
        <v>31.2</v>
      </c>
      <c r="H1353" s="33" t="s">
        <v>30</v>
      </c>
      <c r="I1353" s="33" t="s">
        <v>737</v>
      </c>
      <c r="J1353" s="35" t="s">
        <v>5632</v>
      </c>
      <c r="K1353" s="35" t="s">
        <v>3671</v>
      </c>
      <c r="L1353" s="33" t="s">
        <v>34</v>
      </c>
      <c r="M1353" s="33" t="s">
        <v>55</v>
      </c>
      <c r="N1353" s="33" t="s">
        <v>921</v>
      </c>
      <c r="O1353" s="35" t="s">
        <v>355</v>
      </c>
      <c r="P1353" s="35" t="s">
        <v>782</v>
      </c>
      <c r="Q1353" s="35" t="s">
        <v>922</v>
      </c>
      <c r="R1353" s="33" t="s">
        <v>737</v>
      </c>
      <c r="S1353" s="36" t="s">
        <v>358</v>
      </c>
    </row>
    <row r="1354" s="13" customFormat="1" ht="40.5" spans="1:19">
      <c r="A1354" s="33"/>
      <c r="B1354" s="33"/>
      <c r="C1354" s="35"/>
      <c r="D1354" s="35" t="s">
        <v>27</v>
      </c>
      <c r="E1354" s="35" t="s">
        <v>5633</v>
      </c>
      <c r="F1354" s="35" t="s">
        <v>5634</v>
      </c>
      <c r="G1354" s="35">
        <v>64</v>
      </c>
      <c r="H1354" s="33" t="s">
        <v>30</v>
      </c>
      <c r="I1354" s="33" t="s">
        <v>737</v>
      </c>
      <c r="J1354" s="35" t="s">
        <v>5635</v>
      </c>
      <c r="K1354" s="35" t="s">
        <v>3671</v>
      </c>
      <c r="L1354" s="33" t="s">
        <v>34</v>
      </c>
      <c r="M1354" s="33" t="s">
        <v>55</v>
      </c>
      <c r="N1354" s="33" t="s">
        <v>921</v>
      </c>
      <c r="O1354" s="35" t="s">
        <v>355</v>
      </c>
      <c r="P1354" s="35" t="s">
        <v>782</v>
      </c>
      <c r="Q1354" s="35" t="s">
        <v>922</v>
      </c>
      <c r="R1354" s="33" t="s">
        <v>737</v>
      </c>
      <c r="S1354" s="36" t="s">
        <v>358</v>
      </c>
    </row>
    <row r="1355" s="13" customFormat="1" ht="40.5" spans="1:19">
      <c r="A1355" s="33"/>
      <c r="B1355" s="33"/>
      <c r="C1355" s="35"/>
      <c r="D1355" s="35" t="s">
        <v>27</v>
      </c>
      <c r="E1355" s="35" t="s">
        <v>5636</v>
      </c>
      <c r="F1355" s="35" t="s">
        <v>5637</v>
      </c>
      <c r="G1355" s="35">
        <v>42.8</v>
      </c>
      <c r="H1355" s="33" t="s">
        <v>30</v>
      </c>
      <c r="I1355" s="33" t="s">
        <v>737</v>
      </c>
      <c r="J1355" s="35" t="s">
        <v>5638</v>
      </c>
      <c r="K1355" s="35" t="s">
        <v>3671</v>
      </c>
      <c r="L1355" s="33" t="s">
        <v>34</v>
      </c>
      <c r="M1355" s="33" t="s">
        <v>55</v>
      </c>
      <c r="N1355" s="33" t="s">
        <v>921</v>
      </c>
      <c r="O1355" s="35" t="s">
        <v>355</v>
      </c>
      <c r="P1355" s="35" t="s">
        <v>782</v>
      </c>
      <c r="Q1355" s="35" t="s">
        <v>922</v>
      </c>
      <c r="R1355" s="33" t="s">
        <v>737</v>
      </c>
      <c r="S1355" s="36" t="s">
        <v>358</v>
      </c>
    </row>
    <row r="1356" s="13" customFormat="1" ht="27" spans="1:19">
      <c r="A1356" s="33" t="s">
        <v>5639</v>
      </c>
      <c r="B1356" s="33" t="s">
        <v>2794</v>
      </c>
      <c r="C1356" s="35" t="s">
        <v>5640</v>
      </c>
      <c r="D1356" s="35" t="s">
        <v>27</v>
      </c>
      <c r="E1356" s="35" t="s">
        <v>5641</v>
      </c>
      <c r="F1356" s="35" t="s">
        <v>5642</v>
      </c>
      <c r="G1356" s="35">
        <v>10</v>
      </c>
      <c r="H1356" s="33" t="s">
        <v>30</v>
      </c>
      <c r="I1356" s="33" t="s">
        <v>737</v>
      </c>
      <c r="J1356" s="35" t="s">
        <v>5643</v>
      </c>
      <c r="K1356" s="35" t="s">
        <v>3671</v>
      </c>
      <c r="L1356" s="33" t="s">
        <v>34</v>
      </c>
      <c r="M1356" s="33" t="s">
        <v>55</v>
      </c>
      <c r="N1356" s="33" t="s">
        <v>921</v>
      </c>
      <c r="O1356" s="35" t="s">
        <v>355</v>
      </c>
      <c r="P1356" s="35" t="s">
        <v>782</v>
      </c>
      <c r="Q1356" s="35" t="s">
        <v>922</v>
      </c>
      <c r="R1356" s="33" t="s">
        <v>737</v>
      </c>
      <c r="S1356" s="36" t="s">
        <v>358</v>
      </c>
    </row>
    <row r="1357" s="13" customFormat="1" ht="54" spans="1:19">
      <c r="A1357" s="33" t="s">
        <v>5644</v>
      </c>
      <c r="B1357" s="33" t="s">
        <v>2794</v>
      </c>
      <c r="C1357" s="35" t="s">
        <v>5645</v>
      </c>
      <c r="D1357" s="35" t="s">
        <v>27</v>
      </c>
      <c r="E1357" s="33" t="s">
        <v>5646</v>
      </c>
      <c r="F1357" s="33" t="s">
        <v>5647</v>
      </c>
      <c r="G1357" s="33">
        <v>24.6</v>
      </c>
      <c r="H1357" s="33" t="s">
        <v>30</v>
      </c>
      <c r="I1357" s="33" t="s">
        <v>737</v>
      </c>
      <c r="J1357" s="33" t="s">
        <v>5648</v>
      </c>
      <c r="K1357" s="35" t="s">
        <v>3671</v>
      </c>
      <c r="L1357" s="33" t="s">
        <v>34</v>
      </c>
      <c r="M1357" s="33" t="s">
        <v>55</v>
      </c>
      <c r="N1357" s="33" t="s">
        <v>921</v>
      </c>
      <c r="O1357" s="35" t="s">
        <v>355</v>
      </c>
      <c r="P1357" s="35" t="s">
        <v>782</v>
      </c>
      <c r="Q1357" s="35" t="s">
        <v>922</v>
      </c>
      <c r="R1357" s="33" t="s">
        <v>737</v>
      </c>
      <c r="S1357" s="36" t="s">
        <v>358</v>
      </c>
    </row>
    <row r="1358" s="13" customFormat="1" ht="27" spans="1:19">
      <c r="A1358" s="33"/>
      <c r="B1358" s="33"/>
      <c r="C1358" s="35"/>
      <c r="D1358" s="35" t="s">
        <v>27</v>
      </c>
      <c r="E1358" s="33" t="s">
        <v>5649</v>
      </c>
      <c r="F1358" s="33" t="s">
        <v>5650</v>
      </c>
      <c r="G1358" s="33">
        <v>6.4</v>
      </c>
      <c r="H1358" s="33" t="s">
        <v>30</v>
      </c>
      <c r="I1358" s="33" t="s">
        <v>737</v>
      </c>
      <c r="J1358" s="33" t="s">
        <v>5651</v>
      </c>
      <c r="K1358" s="35" t="s">
        <v>3671</v>
      </c>
      <c r="L1358" s="33" t="s">
        <v>34</v>
      </c>
      <c r="M1358" s="33" t="s">
        <v>55</v>
      </c>
      <c r="N1358" s="33" t="s">
        <v>921</v>
      </c>
      <c r="O1358" s="35" t="s">
        <v>355</v>
      </c>
      <c r="P1358" s="35" t="s">
        <v>782</v>
      </c>
      <c r="Q1358" s="35" t="s">
        <v>922</v>
      </c>
      <c r="R1358" s="33" t="s">
        <v>737</v>
      </c>
      <c r="S1358" s="36" t="s">
        <v>358</v>
      </c>
    </row>
    <row r="1359" s="13" customFormat="1" ht="27" spans="1:19">
      <c r="A1359" s="33"/>
      <c r="B1359" s="33"/>
      <c r="C1359" s="35"/>
      <c r="D1359" s="35" t="s">
        <v>27</v>
      </c>
      <c r="E1359" s="33" t="s">
        <v>5652</v>
      </c>
      <c r="F1359" s="33" t="s">
        <v>5653</v>
      </c>
      <c r="G1359" s="33">
        <v>21.2</v>
      </c>
      <c r="H1359" s="33" t="s">
        <v>30</v>
      </c>
      <c r="I1359" s="33" t="s">
        <v>737</v>
      </c>
      <c r="J1359" s="33" t="s">
        <v>5654</v>
      </c>
      <c r="K1359" s="35" t="s">
        <v>3671</v>
      </c>
      <c r="L1359" s="33" t="s">
        <v>34</v>
      </c>
      <c r="M1359" s="33" t="s">
        <v>55</v>
      </c>
      <c r="N1359" s="33" t="s">
        <v>921</v>
      </c>
      <c r="O1359" s="35" t="s">
        <v>355</v>
      </c>
      <c r="P1359" s="35" t="s">
        <v>782</v>
      </c>
      <c r="Q1359" s="35" t="s">
        <v>922</v>
      </c>
      <c r="R1359" s="33" t="s">
        <v>737</v>
      </c>
      <c r="S1359" s="36" t="s">
        <v>358</v>
      </c>
    </row>
    <row r="1360" s="13" customFormat="1" ht="27" spans="1:19">
      <c r="A1360" s="33"/>
      <c r="B1360" s="33"/>
      <c r="C1360" s="35"/>
      <c r="D1360" s="35" t="s">
        <v>27</v>
      </c>
      <c r="E1360" s="33" t="s">
        <v>5655</v>
      </c>
      <c r="F1360" s="33" t="s">
        <v>5656</v>
      </c>
      <c r="G1360" s="33">
        <v>9.6</v>
      </c>
      <c r="H1360" s="33" t="s">
        <v>30</v>
      </c>
      <c r="I1360" s="33" t="s">
        <v>737</v>
      </c>
      <c r="J1360" s="33" t="s">
        <v>5657</v>
      </c>
      <c r="K1360" s="35" t="s">
        <v>3671</v>
      </c>
      <c r="L1360" s="33" t="s">
        <v>34</v>
      </c>
      <c r="M1360" s="33" t="s">
        <v>55</v>
      </c>
      <c r="N1360" s="33" t="s">
        <v>921</v>
      </c>
      <c r="O1360" s="35" t="s">
        <v>355</v>
      </c>
      <c r="P1360" s="35" t="s">
        <v>782</v>
      </c>
      <c r="Q1360" s="35" t="s">
        <v>922</v>
      </c>
      <c r="R1360" s="33" t="s">
        <v>737</v>
      </c>
      <c r="S1360" s="36" t="s">
        <v>358</v>
      </c>
    </row>
    <row r="1361" s="13" customFormat="1" ht="27" spans="1:19">
      <c r="A1361" s="33"/>
      <c r="B1361" s="33"/>
      <c r="C1361" s="35"/>
      <c r="D1361" s="35" t="s">
        <v>27</v>
      </c>
      <c r="E1361" s="33" t="s">
        <v>5658</v>
      </c>
      <c r="F1361" s="33" t="s">
        <v>5659</v>
      </c>
      <c r="G1361" s="33">
        <v>16.24</v>
      </c>
      <c r="H1361" s="33" t="s">
        <v>30</v>
      </c>
      <c r="I1361" s="33" t="s">
        <v>737</v>
      </c>
      <c r="J1361" s="33" t="s">
        <v>5660</v>
      </c>
      <c r="K1361" s="35" t="s">
        <v>3671</v>
      </c>
      <c r="L1361" s="33" t="s">
        <v>34</v>
      </c>
      <c r="M1361" s="33" t="s">
        <v>55</v>
      </c>
      <c r="N1361" s="33" t="s">
        <v>921</v>
      </c>
      <c r="O1361" s="35" t="s">
        <v>355</v>
      </c>
      <c r="P1361" s="35" t="s">
        <v>782</v>
      </c>
      <c r="Q1361" s="35" t="s">
        <v>922</v>
      </c>
      <c r="R1361" s="33" t="s">
        <v>737</v>
      </c>
      <c r="S1361" s="36" t="s">
        <v>358</v>
      </c>
    </row>
    <row r="1362" s="13" customFormat="1" ht="40.5" spans="1:19">
      <c r="A1362" s="33"/>
      <c r="B1362" s="33"/>
      <c r="C1362" s="35"/>
      <c r="D1362" s="35" t="s">
        <v>27</v>
      </c>
      <c r="E1362" s="33" t="s">
        <v>5661</v>
      </c>
      <c r="F1362" s="33" t="s">
        <v>5662</v>
      </c>
      <c r="G1362" s="33">
        <v>62</v>
      </c>
      <c r="H1362" s="33" t="s">
        <v>30</v>
      </c>
      <c r="I1362" s="33" t="s">
        <v>737</v>
      </c>
      <c r="J1362" s="33" t="s">
        <v>5663</v>
      </c>
      <c r="K1362" s="35" t="s">
        <v>3671</v>
      </c>
      <c r="L1362" s="33" t="s">
        <v>34</v>
      </c>
      <c r="M1362" s="33" t="s">
        <v>55</v>
      </c>
      <c r="N1362" s="33" t="s">
        <v>921</v>
      </c>
      <c r="O1362" s="35" t="s">
        <v>355</v>
      </c>
      <c r="P1362" s="35" t="s">
        <v>782</v>
      </c>
      <c r="Q1362" s="35" t="s">
        <v>922</v>
      </c>
      <c r="R1362" s="33" t="s">
        <v>737</v>
      </c>
      <c r="S1362" s="36" t="s">
        <v>358</v>
      </c>
    </row>
    <row r="1363" s="13" customFormat="1" ht="27" spans="1:19">
      <c r="A1363" s="33"/>
      <c r="B1363" s="33"/>
      <c r="C1363" s="35"/>
      <c r="D1363" s="35" t="s">
        <v>27</v>
      </c>
      <c r="E1363" s="33" t="s">
        <v>5664</v>
      </c>
      <c r="F1363" s="33" t="s">
        <v>5665</v>
      </c>
      <c r="G1363" s="33">
        <v>6.3</v>
      </c>
      <c r="H1363" s="33" t="s">
        <v>30</v>
      </c>
      <c r="I1363" s="33" t="s">
        <v>737</v>
      </c>
      <c r="J1363" s="33" t="s">
        <v>5666</v>
      </c>
      <c r="K1363" s="35" t="s">
        <v>3671</v>
      </c>
      <c r="L1363" s="33" t="s">
        <v>34</v>
      </c>
      <c r="M1363" s="33" t="s">
        <v>55</v>
      </c>
      <c r="N1363" s="33" t="s">
        <v>921</v>
      </c>
      <c r="O1363" s="35" t="s">
        <v>355</v>
      </c>
      <c r="P1363" s="35" t="s">
        <v>782</v>
      </c>
      <c r="Q1363" s="35" t="s">
        <v>922</v>
      </c>
      <c r="R1363" s="33" t="s">
        <v>737</v>
      </c>
      <c r="S1363" s="36" t="s">
        <v>358</v>
      </c>
    </row>
    <row r="1364" s="13" customFormat="1" ht="54" spans="1:19">
      <c r="A1364" s="33" t="s">
        <v>5667</v>
      </c>
      <c r="B1364" s="33" t="s">
        <v>2794</v>
      </c>
      <c r="C1364" s="35" t="s">
        <v>5668</v>
      </c>
      <c r="D1364" s="35" t="s">
        <v>27</v>
      </c>
      <c r="E1364" s="35" t="s">
        <v>5669</v>
      </c>
      <c r="F1364" s="35" t="s">
        <v>5670</v>
      </c>
      <c r="G1364" s="36">
        <v>10</v>
      </c>
      <c r="H1364" s="33" t="s">
        <v>30</v>
      </c>
      <c r="I1364" s="33" t="s">
        <v>737</v>
      </c>
      <c r="J1364" s="35" t="s">
        <v>5671</v>
      </c>
      <c r="K1364" s="35" t="s">
        <v>3671</v>
      </c>
      <c r="L1364" s="33" t="s">
        <v>34</v>
      </c>
      <c r="M1364" s="33" t="s">
        <v>55</v>
      </c>
      <c r="N1364" s="33" t="s">
        <v>921</v>
      </c>
      <c r="O1364" s="35" t="s">
        <v>355</v>
      </c>
      <c r="P1364" s="35" t="s">
        <v>782</v>
      </c>
      <c r="Q1364" s="35" t="s">
        <v>922</v>
      </c>
      <c r="R1364" s="33" t="s">
        <v>737</v>
      </c>
      <c r="S1364" s="36" t="s">
        <v>358</v>
      </c>
    </row>
    <row r="1365" s="13" customFormat="1" ht="27" spans="1:19">
      <c r="A1365" s="33" t="s">
        <v>5672</v>
      </c>
      <c r="B1365" s="33" t="s">
        <v>2794</v>
      </c>
      <c r="C1365" s="35" t="s">
        <v>5673</v>
      </c>
      <c r="D1365" s="35" t="s">
        <v>27</v>
      </c>
      <c r="E1365" s="35" t="s">
        <v>5674</v>
      </c>
      <c r="F1365" s="35" t="s">
        <v>5675</v>
      </c>
      <c r="G1365" s="35">
        <v>10</v>
      </c>
      <c r="H1365" s="33" t="s">
        <v>30</v>
      </c>
      <c r="I1365" s="33" t="s">
        <v>737</v>
      </c>
      <c r="J1365" s="35" t="s">
        <v>5676</v>
      </c>
      <c r="K1365" s="35" t="s">
        <v>3117</v>
      </c>
      <c r="L1365" s="35" t="s">
        <v>34</v>
      </c>
      <c r="M1365" s="35" t="s">
        <v>55</v>
      </c>
      <c r="N1365" s="33" t="s">
        <v>921</v>
      </c>
      <c r="O1365" s="35" t="s">
        <v>355</v>
      </c>
      <c r="P1365" s="35" t="s">
        <v>782</v>
      </c>
      <c r="Q1365" s="35" t="s">
        <v>922</v>
      </c>
      <c r="R1365" s="33" t="s">
        <v>737</v>
      </c>
      <c r="S1365" s="36" t="s">
        <v>358</v>
      </c>
    </row>
    <row r="1366" s="13" customFormat="1" ht="27" spans="1:19">
      <c r="A1366" s="33"/>
      <c r="B1366" s="33"/>
      <c r="C1366" s="35"/>
      <c r="D1366" s="35" t="s">
        <v>27</v>
      </c>
      <c r="E1366" s="35" t="s">
        <v>5677</v>
      </c>
      <c r="F1366" s="35" t="s">
        <v>5678</v>
      </c>
      <c r="G1366" s="35">
        <v>10</v>
      </c>
      <c r="H1366" s="33" t="s">
        <v>30</v>
      </c>
      <c r="I1366" s="33" t="s">
        <v>737</v>
      </c>
      <c r="J1366" s="35" t="s">
        <v>5679</v>
      </c>
      <c r="K1366" s="35" t="s">
        <v>3117</v>
      </c>
      <c r="L1366" s="35" t="s">
        <v>34</v>
      </c>
      <c r="M1366" s="35" t="s">
        <v>55</v>
      </c>
      <c r="N1366" s="33" t="s">
        <v>921</v>
      </c>
      <c r="O1366" s="35" t="s">
        <v>355</v>
      </c>
      <c r="P1366" s="35" t="s">
        <v>782</v>
      </c>
      <c r="Q1366" s="35" t="s">
        <v>922</v>
      </c>
      <c r="R1366" s="33" t="s">
        <v>737</v>
      </c>
      <c r="S1366" s="36" t="s">
        <v>358</v>
      </c>
    </row>
    <row r="1367" s="13" customFormat="1" ht="27" spans="1:19">
      <c r="A1367" s="33"/>
      <c r="B1367" s="33"/>
      <c r="C1367" s="35"/>
      <c r="D1367" s="35" t="s">
        <v>27</v>
      </c>
      <c r="E1367" s="35" t="s">
        <v>5680</v>
      </c>
      <c r="F1367" s="35" t="s">
        <v>5675</v>
      </c>
      <c r="G1367" s="35">
        <v>10</v>
      </c>
      <c r="H1367" s="33" t="s">
        <v>30</v>
      </c>
      <c r="I1367" s="33" t="s">
        <v>737</v>
      </c>
      <c r="J1367" s="35" t="s">
        <v>5681</v>
      </c>
      <c r="K1367" s="35" t="s">
        <v>3117</v>
      </c>
      <c r="L1367" s="35" t="s">
        <v>34</v>
      </c>
      <c r="M1367" s="35" t="s">
        <v>55</v>
      </c>
      <c r="N1367" s="33" t="s">
        <v>921</v>
      </c>
      <c r="O1367" s="35" t="s">
        <v>355</v>
      </c>
      <c r="P1367" s="35" t="s">
        <v>782</v>
      </c>
      <c r="Q1367" s="35" t="s">
        <v>922</v>
      </c>
      <c r="R1367" s="33" t="s">
        <v>737</v>
      </c>
      <c r="S1367" s="36" t="s">
        <v>358</v>
      </c>
    </row>
    <row r="1368" s="13" customFormat="1" ht="27" spans="1:19">
      <c r="A1368" s="33"/>
      <c r="B1368" s="33"/>
      <c r="C1368" s="35"/>
      <c r="D1368" s="35" t="s">
        <v>27</v>
      </c>
      <c r="E1368" s="35" t="s">
        <v>5682</v>
      </c>
      <c r="F1368" s="35" t="s">
        <v>5683</v>
      </c>
      <c r="G1368" s="35">
        <v>10</v>
      </c>
      <c r="H1368" s="33" t="s">
        <v>30</v>
      </c>
      <c r="I1368" s="33" t="s">
        <v>737</v>
      </c>
      <c r="J1368" s="35" t="s">
        <v>5684</v>
      </c>
      <c r="K1368" s="35" t="s">
        <v>3117</v>
      </c>
      <c r="L1368" s="35" t="s">
        <v>34</v>
      </c>
      <c r="M1368" s="35" t="s">
        <v>55</v>
      </c>
      <c r="N1368" s="33" t="s">
        <v>921</v>
      </c>
      <c r="O1368" s="35" t="s">
        <v>355</v>
      </c>
      <c r="P1368" s="35" t="s">
        <v>782</v>
      </c>
      <c r="Q1368" s="35" t="s">
        <v>922</v>
      </c>
      <c r="R1368" s="33" t="s">
        <v>737</v>
      </c>
      <c r="S1368" s="36" t="s">
        <v>358</v>
      </c>
    </row>
    <row r="1369" s="13" customFormat="1" ht="27" spans="1:19">
      <c r="A1369" s="33"/>
      <c r="B1369" s="33"/>
      <c r="C1369" s="35"/>
      <c r="D1369" s="35" t="s">
        <v>27</v>
      </c>
      <c r="E1369" s="35" t="s">
        <v>5216</v>
      </c>
      <c r="F1369" s="35" t="s">
        <v>5685</v>
      </c>
      <c r="G1369" s="35">
        <v>66</v>
      </c>
      <c r="H1369" s="33" t="s">
        <v>30</v>
      </c>
      <c r="I1369" s="33" t="s">
        <v>737</v>
      </c>
      <c r="J1369" s="35" t="s">
        <v>5218</v>
      </c>
      <c r="K1369" s="35" t="s">
        <v>3117</v>
      </c>
      <c r="L1369" s="35" t="s">
        <v>34</v>
      </c>
      <c r="M1369" s="35" t="s">
        <v>55</v>
      </c>
      <c r="N1369" s="33" t="s">
        <v>921</v>
      </c>
      <c r="O1369" s="35" t="s">
        <v>355</v>
      </c>
      <c r="P1369" s="35" t="s">
        <v>782</v>
      </c>
      <c r="Q1369" s="35" t="s">
        <v>922</v>
      </c>
      <c r="R1369" s="33" t="s">
        <v>737</v>
      </c>
      <c r="S1369" s="36" t="s">
        <v>358</v>
      </c>
    </row>
    <row r="1370" s="13" customFormat="1" ht="54" spans="1:19">
      <c r="A1370" s="33" t="s">
        <v>5686</v>
      </c>
      <c r="B1370" s="33" t="s">
        <v>2794</v>
      </c>
      <c r="C1370" s="35" t="s">
        <v>5687</v>
      </c>
      <c r="D1370" s="35" t="s">
        <v>27</v>
      </c>
      <c r="E1370" s="35" t="s">
        <v>5688</v>
      </c>
      <c r="F1370" s="35" t="s">
        <v>5689</v>
      </c>
      <c r="G1370" s="35">
        <v>6.5</v>
      </c>
      <c r="H1370" s="33" t="s">
        <v>30</v>
      </c>
      <c r="I1370" s="33" t="s">
        <v>737</v>
      </c>
      <c r="J1370" s="35" t="s">
        <v>5295</v>
      </c>
      <c r="K1370" s="35" t="s">
        <v>3117</v>
      </c>
      <c r="L1370" s="35" t="s">
        <v>34</v>
      </c>
      <c r="M1370" s="35" t="s">
        <v>55</v>
      </c>
      <c r="N1370" s="33" t="s">
        <v>921</v>
      </c>
      <c r="O1370" s="35" t="s">
        <v>355</v>
      </c>
      <c r="P1370" s="35" t="s">
        <v>782</v>
      </c>
      <c r="Q1370" s="35" t="s">
        <v>922</v>
      </c>
      <c r="R1370" s="33" t="s">
        <v>737</v>
      </c>
      <c r="S1370" s="36" t="s">
        <v>358</v>
      </c>
    </row>
    <row r="1371" s="13" customFormat="1" ht="54" spans="1:19">
      <c r="A1371" s="33" t="s">
        <v>5690</v>
      </c>
      <c r="B1371" s="33" t="s">
        <v>2794</v>
      </c>
      <c r="C1371" s="35" t="s">
        <v>5691</v>
      </c>
      <c r="D1371" s="35" t="s">
        <v>27</v>
      </c>
      <c r="E1371" s="35" t="s">
        <v>5692</v>
      </c>
      <c r="F1371" s="35" t="s">
        <v>5693</v>
      </c>
      <c r="G1371" s="35">
        <v>10</v>
      </c>
      <c r="H1371" s="33" t="s">
        <v>30</v>
      </c>
      <c r="I1371" s="33" t="s">
        <v>737</v>
      </c>
      <c r="J1371" s="35" t="s">
        <v>5694</v>
      </c>
      <c r="K1371" s="35" t="s">
        <v>3117</v>
      </c>
      <c r="L1371" s="35" t="s">
        <v>34</v>
      </c>
      <c r="M1371" s="35" t="s">
        <v>55</v>
      </c>
      <c r="N1371" s="33" t="s">
        <v>921</v>
      </c>
      <c r="O1371" s="35" t="s">
        <v>355</v>
      </c>
      <c r="P1371" s="35" t="s">
        <v>782</v>
      </c>
      <c r="Q1371" s="35" t="s">
        <v>922</v>
      </c>
      <c r="R1371" s="33" t="s">
        <v>737</v>
      </c>
      <c r="S1371" s="36" t="s">
        <v>358</v>
      </c>
    </row>
    <row r="1372" s="13" customFormat="1" ht="27" spans="1:19">
      <c r="A1372" s="33" t="s">
        <v>5695</v>
      </c>
      <c r="B1372" s="33" t="s">
        <v>2794</v>
      </c>
      <c r="C1372" s="35" t="s">
        <v>5696</v>
      </c>
      <c r="D1372" s="35" t="s">
        <v>27</v>
      </c>
      <c r="E1372" s="35" t="s">
        <v>5697</v>
      </c>
      <c r="F1372" s="35" t="s">
        <v>5698</v>
      </c>
      <c r="G1372" s="35">
        <v>9</v>
      </c>
      <c r="H1372" s="33" t="s">
        <v>30</v>
      </c>
      <c r="I1372" s="33" t="s">
        <v>737</v>
      </c>
      <c r="J1372" s="35" t="s">
        <v>5699</v>
      </c>
      <c r="K1372" s="35" t="s">
        <v>3117</v>
      </c>
      <c r="L1372" s="35" t="s">
        <v>34</v>
      </c>
      <c r="M1372" s="35" t="s">
        <v>55</v>
      </c>
      <c r="N1372" s="33" t="s">
        <v>921</v>
      </c>
      <c r="O1372" s="35" t="s">
        <v>355</v>
      </c>
      <c r="P1372" s="35" t="s">
        <v>782</v>
      </c>
      <c r="Q1372" s="35" t="s">
        <v>922</v>
      </c>
      <c r="R1372" s="33" t="s">
        <v>737</v>
      </c>
      <c r="S1372" s="36" t="s">
        <v>358</v>
      </c>
    </row>
    <row r="1373" s="13" customFormat="1" ht="27" spans="1:19">
      <c r="A1373" s="33"/>
      <c r="B1373" s="33"/>
      <c r="C1373" s="35"/>
      <c r="D1373" s="35" t="s">
        <v>27</v>
      </c>
      <c r="E1373" s="35" t="s">
        <v>5700</v>
      </c>
      <c r="F1373" s="35" t="s">
        <v>5701</v>
      </c>
      <c r="G1373" s="35">
        <v>10</v>
      </c>
      <c r="H1373" s="33" t="s">
        <v>30</v>
      </c>
      <c r="I1373" s="33" t="s">
        <v>737</v>
      </c>
      <c r="J1373" s="35" t="s">
        <v>5702</v>
      </c>
      <c r="K1373" s="35" t="s">
        <v>3117</v>
      </c>
      <c r="L1373" s="35" t="s">
        <v>34</v>
      </c>
      <c r="M1373" s="35" t="s">
        <v>55</v>
      </c>
      <c r="N1373" s="33" t="s">
        <v>921</v>
      </c>
      <c r="O1373" s="35" t="s">
        <v>355</v>
      </c>
      <c r="P1373" s="35" t="s">
        <v>782</v>
      </c>
      <c r="Q1373" s="35" t="s">
        <v>922</v>
      </c>
      <c r="R1373" s="33" t="s">
        <v>737</v>
      </c>
      <c r="S1373" s="36" t="s">
        <v>358</v>
      </c>
    </row>
    <row r="1374" s="13" customFormat="1" ht="27" spans="1:19">
      <c r="A1374" s="33"/>
      <c r="B1374" s="33"/>
      <c r="C1374" s="35"/>
      <c r="D1374" s="35" t="s">
        <v>27</v>
      </c>
      <c r="E1374" s="35" t="s">
        <v>5703</v>
      </c>
      <c r="F1374" s="35" t="s">
        <v>5704</v>
      </c>
      <c r="G1374" s="35">
        <v>10</v>
      </c>
      <c r="H1374" s="33" t="s">
        <v>30</v>
      </c>
      <c r="I1374" s="33" t="s">
        <v>737</v>
      </c>
      <c r="J1374" s="35" t="s">
        <v>5705</v>
      </c>
      <c r="K1374" s="35" t="s">
        <v>3117</v>
      </c>
      <c r="L1374" s="35" t="s">
        <v>34</v>
      </c>
      <c r="M1374" s="35" t="s">
        <v>55</v>
      </c>
      <c r="N1374" s="33" t="s">
        <v>921</v>
      </c>
      <c r="O1374" s="35" t="s">
        <v>355</v>
      </c>
      <c r="P1374" s="35" t="s">
        <v>782</v>
      </c>
      <c r="Q1374" s="35" t="s">
        <v>922</v>
      </c>
      <c r="R1374" s="33" t="s">
        <v>737</v>
      </c>
      <c r="S1374" s="36" t="s">
        <v>358</v>
      </c>
    </row>
    <row r="1375" s="13" customFormat="1" ht="27" spans="1:19">
      <c r="A1375" s="33"/>
      <c r="B1375" s="33"/>
      <c r="C1375" s="35"/>
      <c r="D1375" s="35" t="s">
        <v>27</v>
      </c>
      <c r="E1375" s="35" t="s">
        <v>5706</v>
      </c>
      <c r="F1375" s="35" t="s">
        <v>5707</v>
      </c>
      <c r="G1375" s="35">
        <v>10</v>
      </c>
      <c r="H1375" s="33" t="s">
        <v>30</v>
      </c>
      <c r="I1375" s="33" t="s">
        <v>737</v>
      </c>
      <c r="J1375" s="35" t="s">
        <v>5708</v>
      </c>
      <c r="K1375" s="35" t="s">
        <v>3117</v>
      </c>
      <c r="L1375" s="35" t="s">
        <v>34</v>
      </c>
      <c r="M1375" s="35" t="s">
        <v>55</v>
      </c>
      <c r="N1375" s="33" t="s">
        <v>921</v>
      </c>
      <c r="O1375" s="35" t="s">
        <v>355</v>
      </c>
      <c r="P1375" s="35" t="s">
        <v>782</v>
      </c>
      <c r="Q1375" s="35" t="s">
        <v>922</v>
      </c>
      <c r="R1375" s="33" t="s">
        <v>737</v>
      </c>
      <c r="S1375" s="36" t="s">
        <v>358</v>
      </c>
    </row>
    <row r="1376" s="13" customFormat="1" ht="27" spans="1:19">
      <c r="A1376" s="33"/>
      <c r="B1376" s="33"/>
      <c r="C1376" s="35"/>
      <c r="D1376" s="35" t="s">
        <v>27</v>
      </c>
      <c r="E1376" s="35" t="s">
        <v>5709</v>
      </c>
      <c r="F1376" s="35" t="s">
        <v>5710</v>
      </c>
      <c r="G1376" s="35">
        <v>8</v>
      </c>
      <c r="H1376" s="33" t="s">
        <v>30</v>
      </c>
      <c r="I1376" s="33" t="s">
        <v>737</v>
      </c>
      <c r="J1376" s="35" t="s">
        <v>5711</v>
      </c>
      <c r="K1376" s="35" t="s">
        <v>3117</v>
      </c>
      <c r="L1376" s="35" t="s">
        <v>34</v>
      </c>
      <c r="M1376" s="35" t="s">
        <v>55</v>
      </c>
      <c r="N1376" s="33" t="s">
        <v>921</v>
      </c>
      <c r="O1376" s="35" t="s">
        <v>355</v>
      </c>
      <c r="P1376" s="35" t="s">
        <v>782</v>
      </c>
      <c r="Q1376" s="35" t="s">
        <v>922</v>
      </c>
      <c r="R1376" s="33" t="s">
        <v>737</v>
      </c>
      <c r="S1376" s="36" t="s">
        <v>358</v>
      </c>
    </row>
    <row r="1377" s="13" customFormat="1" ht="27" spans="1:19">
      <c r="A1377" s="33"/>
      <c r="B1377" s="33"/>
      <c r="C1377" s="35"/>
      <c r="D1377" s="35" t="s">
        <v>27</v>
      </c>
      <c r="E1377" s="35" t="s">
        <v>5712</v>
      </c>
      <c r="F1377" s="35" t="s">
        <v>5698</v>
      </c>
      <c r="G1377" s="35">
        <v>10</v>
      </c>
      <c r="H1377" s="33" t="s">
        <v>30</v>
      </c>
      <c r="I1377" s="33" t="s">
        <v>737</v>
      </c>
      <c r="J1377" s="35" t="s">
        <v>5713</v>
      </c>
      <c r="K1377" s="35" t="s">
        <v>3117</v>
      </c>
      <c r="L1377" s="35" t="s">
        <v>34</v>
      </c>
      <c r="M1377" s="35" t="s">
        <v>55</v>
      </c>
      <c r="N1377" s="33" t="s">
        <v>921</v>
      </c>
      <c r="O1377" s="35" t="s">
        <v>355</v>
      </c>
      <c r="P1377" s="35" t="s">
        <v>782</v>
      </c>
      <c r="Q1377" s="35" t="s">
        <v>922</v>
      </c>
      <c r="R1377" s="33" t="s">
        <v>737</v>
      </c>
      <c r="S1377" s="36" t="s">
        <v>358</v>
      </c>
    </row>
    <row r="1378" s="13" customFormat="1" ht="54" spans="1:19">
      <c r="A1378" s="33" t="s">
        <v>5714</v>
      </c>
      <c r="B1378" s="33" t="s">
        <v>2794</v>
      </c>
      <c r="C1378" s="35" t="s">
        <v>5668</v>
      </c>
      <c r="D1378" s="35" t="s">
        <v>27</v>
      </c>
      <c r="E1378" s="35" t="s">
        <v>5669</v>
      </c>
      <c r="F1378" s="35" t="s">
        <v>5715</v>
      </c>
      <c r="G1378" s="35">
        <v>10</v>
      </c>
      <c r="H1378" s="33" t="s">
        <v>30</v>
      </c>
      <c r="I1378" s="33" t="s">
        <v>737</v>
      </c>
      <c r="J1378" s="35" t="s">
        <v>5671</v>
      </c>
      <c r="K1378" s="35" t="s">
        <v>5716</v>
      </c>
      <c r="L1378" s="35" t="s">
        <v>34</v>
      </c>
      <c r="M1378" s="35" t="s">
        <v>55</v>
      </c>
      <c r="N1378" s="33" t="s">
        <v>921</v>
      </c>
      <c r="O1378" s="35" t="s">
        <v>355</v>
      </c>
      <c r="P1378" s="35" t="s">
        <v>782</v>
      </c>
      <c r="Q1378" s="35" t="s">
        <v>922</v>
      </c>
      <c r="R1378" s="33" t="s">
        <v>737</v>
      </c>
      <c r="S1378" s="36" t="s">
        <v>358</v>
      </c>
    </row>
    <row r="1379" s="13" customFormat="1" ht="54" spans="1:19">
      <c r="A1379" s="33" t="s">
        <v>5717</v>
      </c>
      <c r="B1379" s="33" t="s">
        <v>2794</v>
      </c>
      <c r="C1379" s="35" t="s">
        <v>5718</v>
      </c>
      <c r="D1379" s="35" t="s">
        <v>27</v>
      </c>
      <c r="E1379" s="35" t="s">
        <v>5719</v>
      </c>
      <c r="F1379" s="35" t="s">
        <v>5720</v>
      </c>
      <c r="G1379" s="35">
        <v>40</v>
      </c>
      <c r="H1379" s="35" t="s">
        <v>30</v>
      </c>
      <c r="I1379" s="35" t="s">
        <v>664</v>
      </c>
      <c r="J1379" s="35" t="s">
        <v>5721</v>
      </c>
      <c r="K1379" s="35" t="s">
        <v>2800</v>
      </c>
      <c r="L1379" s="35" t="s">
        <v>34</v>
      </c>
      <c r="M1379" s="35" t="s">
        <v>5722</v>
      </c>
      <c r="N1379" s="33" t="s">
        <v>921</v>
      </c>
      <c r="O1379" s="35" t="s">
        <v>355</v>
      </c>
      <c r="P1379" s="35" t="s">
        <v>782</v>
      </c>
      <c r="Q1379" s="35" t="s">
        <v>922</v>
      </c>
      <c r="R1379" s="35" t="s">
        <v>664</v>
      </c>
      <c r="S1379" s="36" t="s">
        <v>358</v>
      </c>
    </row>
    <row r="1380" s="13" customFormat="1" ht="40.5" spans="1:19">
      <c r="A1380" s="33"/>
      <c r="B1380" s="33"/>
      <c r="C1380" s="35"/>
      <c r="D1380" s="35" t="s">
        <v>27</v>
      </c>
      <c r="E1380" s="35" t="s">
        <v>5723</v>
      </c>
      <c r="F1380" s="35" t="s">
        <v>5724</v>
      </c>
      <c r="G1380" s="35">
        <v>20</v>
      </c>
      <c r="H1380" s="35" t="s">
        <v>30</v>
      </c>
      <c r="I1380" s="35" t="s">
        <v>664</v>
      </c>
      <c r="J1380" s="35" t="s">
        <v>5725</v>
      </c>
      <c r="K1380" s="35" t="s">
        <v>2800</v>
      </c>
      <c r="L1380" s="35" t="s">
        <v>34</v>
      </c>
      <c r="M1380" s="35" t="s">
        <v>5722</v>
      </c>
      <c r="N1380" s="33" t="s">
        <v>921</v>
      </c>
      <c r="O1380" s="35" t="s">
        <v>355</v>
      </c>
      <c r="P1380" s="35" t="s">
        <v>782</v>
      </c>
      <c r="Q1380" s="35" t="s">
        <v>922</v>
      </c>
      <c r="R1380" s="35" t="s">
        <v>664</v>
      </c>
      <c r="S1380" s="36" t="s">
        <v>358</v>
      </c>
    </row>
    <row r="1381" s="13" customFormat="1" ht="54" spans="1:19">
      <c r="A1381" s="33"/>
      <c r="B1381" s="33"/>
      <c r="C1381" s="35"/>
      <c r="D1381" s="35" t="s">
        <v>27</v>
      </c>
      <c r="E1381" s="35" t="s">
        <v>5726</v>
      </c>
      <c r="F1381" s="35" t="s">
        <v>5727</v>
      </c>
      <c r="G1381" s="35">
        <v>24</v>
      </c>
      <c r="H1381" s="35" t="s">
        <v>30</v>
      </c>
      <c r="I1381" s="35" t="s">
        <v>664</v>
      </c>
      <c r="J1381" s="35" t="s">
        <v>5728</v>
      </c>
      <c r="K1381" s="35" t="s">
        <v>2800</v>
      </c>
      <c r="L1381" s="35" t="s">
        <v>34</v>
      </c>
      <c r="M1381" s="35" t="s">
        <v>5729</v>
      </c>
      <c r="N1381" s="33" t="s">
        <v>921</v>
      </c>
      <c r="O1381" s="35" t="s">
        <v>355</v>
      </c>
      <c r="P1381" s="35" t="s">
        <v>782</v>
      </c>
      <c r="Q1381" s="35" t="s">
        <v>922</v>
      </c>
      <c r="R1381" s="35" t="s">
        <v>664</v>
      </c>
      <c r="S1381" s="36" t="s">
        <v>358</v>
      </c>
    </row>
    <row r="1382" s="13" customFormat="1" ht="54" spans="1:19">
      <c r="A1382" s="33"/>
      <c r="B1382" s="33"/>
      <c r="C1382" s="35"/>
      <c r="D1382" s="35" t="s">
        <v>27</v>
      </c>
      <c r="E1382" s="35" t="s">
        <v>5730</v>
      </c>
      <c r="F1382" s="35" t="s">
        <v>5731</v>
      </c>
      <c r="G1382" s="35">
        <v>20</v>
      </c>
      <c r="H1382" s="35" t="s">
        <v>30</v>
      </c>
      <c r="I1382" s="35" t="s">
        <v>664</v>
      </c>
      <c r="J1382" s="35" t="s">
        <v>5732</v>
      </c>
      <c r="K1382" s="35" t="s">
        <v>2800</v>
      </c>
      <c r="L1382" s="35" t="s">
        <v>34</v>
      </c>
      <c r="M1382" s="35" t="s">
        <v>5722</v>
      </c>
      <c r="N1382" s="33" t="s">
        <v>921</v>
      </c>
      <c r="O1382" s="35" t="s">
        <v>355</v>
      </c>
      <c r="P1382" s="35" t="s">
        <v>782</v>
      </c>
      <c r="Q1382" s="35" t="s">
        <v>922</v>
      </c>
      <c r="R1382" s="35" t="s">
        <v>664</v>
      </c>
      <c r="S1382" s="36" t="s">
        <v>358</v>
      </c>
    </row>
    <row r="1383" s="13" customFormat="1" ht="40.5" spans="1:19">
      <c r="A1383" s="33"/>
      <c r="B1383" s="33"/>
      <c r="C1383" s="35"/>
      <c r="D1383" s="35" t="s">
        <v>27</v>
      </c>
      <c r="E1383" s="35" t="s">
        <v>5733</v>
      </c>
      <c r="F1383" s="35" t="s">
        <v>5734</v>
      </c>
      <c r="G1383" s="35">
        <v>20</v>
      </c>
      <c r="H1383" s="35" t="s">
        <v>30</v>
      </c>
      <c r="I1383" s="35" t="s">
        <v>664</v>
      </c>
      <c r="J1383" s="35" t="s">
        <v>5735</v>
      </c>
      <c r="K1383" s="35" t="s">
        <v>2800</v>
      </c>
      <c r="L1383" s="35" t="s">
        <v>34</v>
      </c>
      <c r="M1383" s="35" t="s">
        <v>5722</v>
      </c>
      <c r="N1383" s="33" t="s">
        <v>921</v>
      </c>
      <c r="O1383" s="35" t="s">
        <v>355</v>
      </c>
      <c r="P1383" s="35" t="s">
        <v>782</v>
      </c>
      <c r="Q1383" s="35" t="s">
        <v>922</v>
      </c>
      <c r="R1383" s="35" t="s">
        <v>664</v>
      </c>
      <c r="S1383" s="36" t="s">
        <v>358</v>
      </c>
    </row>
    <row r="1384" s="13" customFormat="1" ht="40.5" spans="1:19">
      <c r="A1384" s="33"/>
      <c r="B1384" s="33"/>
      <c r="C1384" s="35"/>
      <c r="D1384" s="35" t="s">
        <v>27</v>
      </c>
      <c r="E1384" s="35" t="s">
        <v>5736</v>
      </c>
      <c r="F1384" s="35" t="s">
        <v>5737</v>
      </c>
      <c r="G1384" s="35">
        <v>20</v>
      </c>
      <c r="H1384" s="35" t="s">
        <v>30</v>
      </c>
      <c r="I1384" s="35" t="s">
        <v>664</v>
      </c>
      <c r="J1384" s="35" t="s">
        <v>5738</v>
      </c>
      <c r="K1384" s="35" t="s">
        <v>2800</v>
      </c>
      <c r="L1384" s="35" t="s">
        <v>34</v>
      </c>
      <c r="M1384" s="35" t="s">
        <v>5722</v>
      </c>
      <c r="N1384" s="33" t="s">
        <v>921</v>
      </c>
      <c r="O1384" s="35" t="s">
        <v>355</v>
      </c>
      <c r="P1384" s="35" t="s">
        <v>782</v>
      </c>
      <c r="Q1384" s="35" t="s">
        <v>922</v>
      </c>
      <c r="R1384" s="35" t="s">
        <v>664</v>
      </c>
      <c r="S1384" s="36" t="s">
        <v>358</v>
      </c>
    </row>
    <row r="1385" s="13" customFormat="1" ht="81" spans="1:19">
      <c r="A1385" s="33"/>
      <c r="B1385" s="33"/>
      <c r="C1385" s="35"/>
      <c r="D1385" s="35" t="s">
        <v>27</v>
      </c>
      <c r="E1385" s="35" t="s">
        <v>5739</v>
      </c>
      <c r="F1385" s="35" t="s">
        <v>5740</v>
      </c>
      <c r="G1385" s="35">
        <v>20</v>
      </c>
      <c r="H1385" s="35" t="s">
        <v>30</v>
      </c>
      <c r="I1385" s="35" t="s">
        <v>664</v>
      </c>
      <c r="J1385" s="35" t="s">
        <v>5741</v>
      </c>
      <c r="K1385" s="35" t="s">
        <v>2800</v>
      </c>
      <c r="L1385" s="35" t="s">
        <v>34</v>
      </c>
      <c r="M1385" s="35" t="s">
        <v>5742</v>
      </c>
      <c r="N1385" s="33" t="s">
        <v>921</v>
      </c>
      <c r="O1385" s="35" t="s">
        <v>355</v>
      </c>
      <c r="P1385" s="35" t="s">
        <v>782</v>
      </c>
      <c r="Q1385" s="35" t="s">
        <v>922</v>
      </c>
      <c r="R1385" s="35" t="s">
        <v>664</v>
      </c>
      <c r="S1385" s="36" t="s">
        <v>358</v>
      </c>
    </row>
    <row r="1386" s="13" customFormat="1" ht="40.5" spans="1:19">
      <c r="A1386" s="33"/>
      <c r="B1386" s="33"/>
      <c r="C1386" s="35"/>
      <c r="D1386" s="35" t="s">
        <v>27</v>
      </c>
      <c r="E1386" s="35" t="s">
        <v>5743</v>
      </c>
      <c r="F1386" s="35" t="s">
        <v>5744</v>
      </c>
      <c r="G1386" s="35">
        <v>10</v>
      </c>
      <c r="H1386" s="35" t="s">
        <v>30</v>
      </c>
      <c r="I1386" s="35" t="s">
        <v>664</v>
      </c>
      <c r="J1386" s="35" t="s">
        <v>5745</v>
      </c>
      <c r="K1386" s="35" t="s">
        <v>2800</v>
      </c>
      <c r="L1386" s="35" t="s">
        <v>34</v>
      </c>
      <c r="M1386" s="35" t="s">
        <v>5722</v>
      </c>
      <c r="N1386" s="33" t="s">
        <v>921</v>
      </c>
      <c r="O1386" s="35" t="s">
        <v>355</v>
      </c>
      <c r="P1386" s="35" t="s">
        <v>782</v>
      </c>
      <c r="Q1386" s="35" t="s">
        <v>922</v>
      </c>
      <c r="R1386" s="35" t="s">
        <v>664</v>
      </c>
      <c r="S1386" s="36" t="s">
        <v>358</v>
      </c>
    </row>
    <row r="1387" s="13" customFormat="1" ht="40.5" spans="1:19">
      <c r="A1387" s="33" t="s">
        <v>5746</v>
      </c>
      <c r="B1387" s="33" t="s">
        <v>2794</v>
      </c>
      <c r="C1387" s="35" t="s">
        <v>5747</v>
      </c>
      <c r="D1387" s="35" t="s">
        <v>27</v>
      </c>
      <c r="E1387" s="35" t="s">
        <v>5748</v>
      </c>
      <c r="F1387" s="35" t="s">
        <v>5749</v>
      </c>
      <c r="G1387" s="35">
        <v>21</v>
      </c>
      <c r="H1387" s="35" t="s">
        <v>30</v>
      </c>
      <c r="I1387" s="35" t="s">
        <v>664</v>
      </c>
      <c r="J1387" s="35" t="s">
        <v>5750</v>
      </c>
      <c r="K1387" s="35" t="s">
        <v>2800</v>
      </c>
      <c r="L1387" s="35" t="s">
        <v>34</v>
      </c>
      <c r="M1387" s="35" t="s">
        <v>5722</v>
      </c>
      <c r="N1387" s="33" t="s">
        <v>921</v>
      </c>
      <c r="O1387" s="35" t="s">
        <v>355</v>
      </c>
      <c r="P1387" s="35" t="s">
        <v>782</v>
      </c>
      <c r="Q1387" s="35" t="s">
        <v>922</v>
      </c>
      <c r="R1387" s="35" t="s">
        <v>664</v>
      </c>
      <c r="S1387" s="36" t="s">
        <v>358</v>
      </c>
    </row>
    <row r="1388" s="13" customFormat="1" ht="40.5" spans="1:19">
      <c r="A1388" s="33"/>
      <c r="B1388" s="33"/>
      <c r="C1388" s="35"/>
      <c r="D1388" s="35" t="s">
        <v>27</v>
      </c>
      <c r="E1388" s="35" t="s">
        <v>5751</v>
      </c>
      <c r="F1388" s="35" t="s">
        <v>5752</v>
      </c>
      <c r="G1388" s="35">
        <v>30</v>
      </c>
      <c r="H1388" s="35" t="s">
        <v>30</v>
      </c>
      <c r="I1388" s="35" t="s">
        <v>664</v>
      </c>
      <c r="J1388" s="35" t="s">
        <v>5753</v>
      </c>
      <c r="K1388" s="35" t="s">
        <v>2800</v>
      </c>
      <c r="L1388" s="35" t="s">
        <v>34</v>
      </c>
      <c r="M1388" s="35" t="s">
        <v>5722</v>
      </c>
      <c r="N1388" s="33" t="s">
        <v>921</v>
      </c>
      <c r="O1388" s="35" t="s">
        <v>355</v>
      </c>
      <c r="P1388" s="35" t="s">
        <v>782</v>
      </c>
      <c r="Q1388" s="35" t="s">
        <v>922</v>
      </c>
      <c r="R1388" s="35" t="s">
        <v>664</v>
      </c>
      <c r="S1388" s="36" t="s">
        <v>358</v>
      </c>
    </row>
    <row r="1389" s="13" customFormat="1" ht="40.5" spans="1:19">
      <c r="A1389" s="33"/>
      <c r="B1389" s="33"/>
      <c r="C1389" s="35"/>
      <c r="D1389" s="35" t="s">
        <v>27</v>
      </c>
      <c r="E1389" s="35" t="s">
        <v>5754</v>
      </c>
      <c r="F1389" s="35" t="s">
        <v>5755</v>
      </c>
      <c r="G1389" s="35">
        <v>10</v>
      </c>
      <c r="H1389" s="35" t="s">
        <v>30</v>
      </c>
      <c r="I1389" s="35" t="s">
        <v>664</v>
      </c>
      <c r="J1389" s="35" t="s">
        <v>5756</v>
      </c>
      <c r="K1389" s="35" t="s">
        <v>2800</v>
      </c>
      <c r="L1389" s="35" t="s">
        <v>34</v>
      </c>
      <c r="M1389" s="35" t="s">
        <v>5722</v>
      </c>
      <c r="N1389" s="33" t="s">
        <v>921</v>
      </c>
      <c r="O1389" s="35" t="s">
        <v>355</v>
      </c>
      <c r="P1389" s="35" t="s">
        <v>782</v>
      </c>
      <c r="Q1389" s="35" t="s">
        <v>922</v>
      </c>
      <c r="R1389" s="35" t="s">
        <v>664</v>
      </c>
      <c r="S1389" s="36" t="s">
        <v>358</v>
      </c>
    </row>
    <row r="1390" s="13" customFormat="1" ht="40.5" spans="1:19">
      <c r="A1390" s="33"/>
      <c r="B1390" s="33"/>
      <c r="C1390" s="35"/>
      <c r="D1390" s="35" t="s">
        <v>27</v>
      </c>
      <c r="E1390" s="35" t="s">
        <v>5757</v>
      </c>
      <c r="F1390" s="35" t="s">
        <v>5755</v>
      </c>
      <c r="G1390" s="35">
        <v>9</v>
      </c>
      <c r="H1390" s="35" t="s">
        <v>30</v>
      </c>
      <c r="I1390" s="35" t="s">
        <v>664</v>
      </c>
      <c r="J1390" s="35" t="s">
        <v>5758</v>
      </c>
      <c r="K1390" s="35" t="s">
        <v>2800</v>
      </c>
      <c r="L1390" s="35" t="s">
        <v>34</v>
      </c>
      <c r="M1390" s="35" t="s">
        <v>5722</v>
      </c>
      <c r="N1390" s="33" t="s">
        <v>921</v>
      </c>
      <c r="O1390" s="35" t="s">
        <v>355</v>
      </c>
      <c r="P1390" s="35" t="s">
        <v>782</v>
      </c>
      <c r="Q1390" s="35" t="s">
        <v>922</v>
      </c>
      <c r="R1390" s="35" t="s">
        <v>664</v>
      </c>
      <c r="S1390" s="36" t="s">
        <v>358</v>
      </c>
    </row>
    <row r="1391" s="13" customFormat="1" ht="54" spans="1:19">
      <c r="A1391" s="33" t="s">
        <v>5759</v>
      </c>
      <c r="B1391" s="33" t="s">
        <v>2794</v>
      </c>
      <c r="C1391" s="35" t="s">
        <v>5760</v>
      </c>
      <c r="D1391" s="35" t="s">
        <v>27</v>
      </c>
      <c r="E1391" s="35" t="s">
        <v>5761</v>
      </c>
      <c r="F1391" s="35" t="s">
        <v>5762</v>
      </c>
      <c r="G1391" s="35">
        <v>10</v>
      </c>
      <c r="H1391" s="35" t="s">
        <v>30</v>
      </c>
      <c r="I1391" s="35" t="s">
        <v>664</v>
      </c>
      <c r="J1391" s="35" t="s">
        <v>5763</v>
      </c>
      <c r="K1391" s="35" t="s">
        <v>2800</v>
      </c>
      <c r="L1391" s="35" t="s">
        <v>34</v>
      </c>
      <c r="M1391" s="35" t="s">
        <v>5729</v>
      </c>
      <c r="N1391" s="33" t="s">
        <v>921</v>
      </c>
      <c r="O1391" s="35" t="s">
        <v>355</v>
      </c>
      <c r="P1391" s="35" t="s">
        <v>782</v>
      </c>
      <c r="Q1391" s="35" t="s">
        <v>922</v>
      </c>
      <c r="R1391" s="35" t="s">
        <v>664</v>
      </c>
      <c r="S1391" s="36" t="s">
        <v>358</v>
      </c>
    </row>
    <row r="1392" s="13" customFormat="1" ht="54" spans="1:19">
      <c r="A1392" s="33" t="s">
        <v>5764</v>
      </c>
      <c r="B1392" s="33" t="s">
        <v>2794</v>
      </c>
      <c r="C1392" s="35" t="s">
        <v>5765</v>
      </c>
      <c r="D1392" s="35" t="s">
        <v>27</v>
      </c>
      <c r="E1392" s="35" t="s">
        <v>5766</v>
      </c>
      <c r="F1392" s="35" t="s">
        <v>5767</v>
      </c>
      <c r="G1392" s="35">
        <v>20</v>
      </c>
      <c r="H1392" s="35" t="s">
        <v>30</v>
      </c>
      <c r="I1392" s="35" t="s">
        <v>664</v>
      </c>
      <c r="J1392" s="35" t="s">
        <v>5768</v>
      </c>
      <c r="K1392" s="35" t="s">
        <v>2800</v>
      </c>
      <c r="L1392" s="35" t="s">
        <v>34</v>
      </c>
      <c r="M1392" s="35" t="s">
        <v>5729</v>
      </c>
      <c r="N1392" s="33" t="s">
        <v>921</v>
      </c>
      <c r="O1392" s="35" t="s">
        <v>355</v>
      </c>
      <c r="P1392" s="35" t="s">
        <v>782</v>
      </c>
      <c r="Q1392" s="35" t="s">
        <v>922</v>
      </c>
      <c r="R1392" s="35" t="s">
        <v>664</v>
      </c>
      <c r="S1392" s="36" t="s">
        <v>358</v>
      </c>
    </row>
    <row r="1393" s="13" customFormat="1" ht="40.5" spans="1:19">
      <c r="A1393" s="33"/>
      <c r="B1393" s="33"/>
      <c r="C1393" s="35"/>
      <c r="D1393" s="35" t="s">
        <v>27</v>
      </c>
      <c r="E1393" s="35" t="s">
        <v>5769</v>
      </c>
      <c r="F1393" s="35" t="s">
        <v>5770</v>
      </c>
      <c r="G1393" s="35">
        <v>50</v>
      </c>
      <c r="H1393" s="35" t="s">
        <v>30</v>
      </c>
      <c r="I1393" s="35" t="s">
        <v>664</v>
      </c>
      <c r="J1393" s="35" t="s">
        <v>5771</v>
      </c>
      <c r="K1393" s="35" t="s">
        <v>2800</v>
      </c>
      <c r="L1393" s="35" t="s">
        <v>34</v>
      </c>
      <c r="M1393" s="35" t="s">
        <v>5722</v>
      </c>
      <c r="N1393" s="33" t="s">
        <v>921</v>
      </c>
      <c r="O1393" s="35" t="s">
        <v>355</v>
      </c>
      <c r="P1393" s="35" t="s">
        <v>782</v>
      </c>
      <c r="Q1393" s="35" t="s">
        <v>922</v>
      </c>
      <c r="R1393" s="35" t="s">
        <v>664</v>
      </c>
      <c r="S1393" s="36" t="s">
        <v>358</v>
      </c>
    </row>
    <row r="1394" s="13" customFormat="1" ht="40.5" spans="1:19">
      <c r="A1394" s="33"/>
      <c r="B1394" s="33"/>
      <c r="C1394" s="35"/>
      <c r="D1394" s="35" t="s">
        <v>27</v>
      </c>
      <c r="E1394" s="35" t="s">
        <v>5772</v>
      </c>
      <c r="F1394" s="35" t="s">
        <v>5773</v>
      </c>
      <c r="G1394" s="35">
        <v>30</v>
      </c>
      <c r="H1394" s="35" t="s">
        <v>30</v>
      </c>
      <c r="I1394" s="35" t="s">
        <v>664</v>
      </c>
      <c r="J1394" s="35" t="s">
        <v>5774</v>
      </c>
      <c r="K1394" s="35" t="s">
        <v>2800</v>
      </c>
      <c r="L1394" s="35" t="s">
        <v>34</v>
      </c>
      <c r="M1394" s="35" t="s">
        <v>5722</v>
      </c>
      <c r="N1394" s="33" t="s">
        <v>921</v>
      </c>
      <c r="O1394" s="35" t="s">
        <v>355</v>
      </c>
      <c r="P1394" s="35" t="s">
        <v>782</v>
      </c>
      <c r="Q1394" s="35" t="s">
        <v>922</v>
      </c>
      <c r="R1394" s="35" t="s">
        <v>664</v>
      </c>
      <c r="S1394" s="36" t="s">
        <v>358</v>
      </c>
    </row>
    <row r="1395" s="13" customFormat="1" ht="54" spans="1:19">
      <c r="A1395" s="33" t="s">
        <v>5775</v>
      </c>
      <c r="B1395" s="33" t="s">
        <v>2794</v>
      </c>
      <c r="C1395" s="35" t="s">
        <v>5776</v>
      </c>
      <c r="D1395" s="35" t="s">
        <v>27</v>
      </c>
      <c r="E1395" s="35" t="s">
        <v>5777</v>
      </c>
      <c r="F1395" s="35" t="s">
        <v>5778</v>
      </c>
      <c r="G1395" s="35">
        <v>15</v>
      </c>
      <c r="H1395" s="35" t="s">
        <v>30</v>
      </c>
      <c r="I1395" s="35" t="s">
        <v>664</v>
      </c>
      <c r="J1395" s="35" t="s">
        <v>5779</v>
      </c>
      <c r="K1395" s="35" t="s">
        <v>2800</v>
      </c>
      <c r="L1395" s="35" t="s">
        <v>34</v>
      </c>
      <c r="M1395" s="35" t="s">
        <v>5729</v>
      </c>
      <c r="N1395" s="33" t="s">
        <v>921</v>
      </c>
      <c r="O1395" s="35" t="s">
        <v>355</v>
      </c>
      <c r="P1395" s="35" t="s">
        <v>782</v>
      </c>
      <c r="Q1395" s="35" t="s">
        <v>922</v>
      </c>
      <c r="R1395" s="35" t="s">
        <v>664</v>
      </c>
      <c r="S1395" s="36" t="s">
        <v>358</v>
      </c>
    </row>
    <row r="1396" s="13" customFormat="1" ht="54" spans="1:19">
      <c r="A1396" s="35" t="s">
        <v>5780</v>
      </c>
      <c r="B1396" s="35" t="s">
        <v>2659</v>
      </c>
      <c r="C1396" s="35" t="s">
        <v>5781</v>
      </c>
      <c r="D1396" s="36" t="s">
        <v>27</v>
      </c>
      <c r="E1396" s="36" t="s">
        <v>5782</v>
      </c>
      <c r="F1396" s="35" t="s">
        <v>5783</v>
      </c>
      <c r="G1396" s="36">
        <v>39</v>
      </c>
      <c r="H1396" s="35" t="s">
        <v>30</v>
      </c>
      <c r="I1396" s="35" t="s">
        <v>778</v>
      </c>
      <c r="J1396" s="35" t="s">
        <v>810</v>
      </c>
      <c r="K1396" s="35" t="s">
        <v>3671</v>
      </c>
      <c r="L1396" s="35" t="s">
        <v>34</v>
      </c>
      <c r="M1396" s="35" t="s">
        <v>55</v>
      </c>
      <c r="N1396" s="35" t="s">
        <v>921</v>
      </c>
      <c r="O1396" s="35" t="s">
        <v>355</v>
      </c>
      <c r="P1396" s="35" t="s">
        <v>356</v>
      </c>
      <c r="Q1396" s="89" t="s">
        <v>922</v>
      </c>
      <c r="R1396" s="35" t="s">
        <v>778</v>
      </c>
      <c r="S1396" s="102" t="s">
        <v>358</v>
      </c>
    </row>
    <row r="1397" s="13" customFormat="1" ht="148.5" spans="1:19">
      <c r="A1397" s="35"/>
      <c r="B1397" s="35"/>
      <c r="C1397" s="35"/>
      <c r="D1397" s="36"/>
      <c r="E1397" s="36" t="s">
        <v>5784</v>
      </c>
      <c r="F1397" s="35" t="s">
        <v>5785</v>
      </c>
      <c r="G1397" s="36">
        <v>37</v>
      </c>
      <c r="H1397" s="35"/>
      <c r="I1397" s="35"/>
      <c r="J1397" s="35"/>
      <c r="K1397" s="35"/>
      <c r="L1397" s="35"/>
      <c r="M1397" s="35"/>
      <c r="N1397" s="35"/>
      <c r="O1397" s="35"/>
      <c r="P1397" s="35"/>
      <c r="Q1397" s="94"/>
      <c r="R1397" s="35"/>
      <c r="S1397" s="103"/>
    </row>
    <row r="1398" s="13" customFormat="1" ht="364.5" spans="1:19">
      <c r="A1398" s="35"/>
      <c r="B1398" s="35"/>
      <c r="C1398" s="35"/>
      <c r="D1398" s="36"/>
      <c r="E1398" s="36" t="s">
        <v>5786</v>
      </c>
      <c r="F1398" s="35" t="s">
        <v>5787</v>
      </c>
      <c r="G1398" s="36">
        <v>24.84</v>
      </c>
      <c r="H1398" s="35"/>
      <c r="I1398" s="35"/>
      <c r="J1398" s="35"/>
      <c r="K1398" s="35"/>
      <c r="L1398" s="35"/>
      <c r="M1398" s="35"/>
      <c r="N1398" s="35"/>
      <c r="O1398" s="35"/>
      <c r="P1398" s="35"/>
      <c r="Q1398" s="94"/>
      <c r="R1398" s="35"/>
      <c r="S1398" s="103"/>
    </row>
    <row r="1399" s="13" customFormat="1" ht="27" spans="1:19">
      <c r="A1399" s="35"/>
      <c r="B1399" s="35"/>
      <c r="C1399" s="35"/>
      <c r="D1399" s="36"/>
      <c r="E1399" s="36" t="s">
        <v>5788</v>
      </c>
      <c r="F1399" s="35" t="s">
        <v>5789</v>
      </c>
      <c r="G1399" s="36">
        <v>4</v>
      </c>
      <c r="H1399" s="35"/>
      <c r="I1399" s="35"/>
      <c r="J1399" s="35"/>
      <c r="K1399" s="35"/>
      <c r="L1399" s="35"/>
      <c r="M1399" s="35"/>
      <c r="N1399" s="35"/>
      <c r="O1399" s="35"/>
      <c r="P1399" s="35"/>
      <c r="Q1399" s="94"/>
      <c r="R1399" s="35"/>
      <c r="S1399" s="103"/>
    </row>
    <row r="1400" s="13" customFormat="1" ht="27" spans="1:19">
      <c r="A1400" s="35"/>
      <c r="B1400" s="35"/>
      <c r="C1400" s="35"/>
      <c r="D1400" s="36"/>
      <c r="E1400" s="36" t="s">
        <v>5790</v>
      </c>
      <c r="F1400" s="35" t="s">
        <v>5791</v>
      </c>
      <c r="G1400" s="36">
        <v>5</v>
      </c>
      <c r="H1400" s="35"/>
      <c r="I1400" s="35"/>
      <c r="J1400" s="35"/>
      <c r="K1400" s="35"/>
      <c r="L1400" s="35"/>
      <c r="M1400" s="35"/>
      <c r="N1400" s="35"/>
      <c r="O1400" s="35"/>
      <c r="P1400" s="35"/>
      <c r="Q1400" s="94"/>
      <c r="R1400" s="35"/>
      <c r="S1400" s="103"/>
    </row>
    <row r="1401" s="13" customFormat="1" ht="27" spans="1:19">
      <c r="A1401" s="35"/>
      <c r="B1401" s="35"/>
      <c r="C1401" s="35"/>
      <c r="D1401" s="36"/>
      <c r="E1401" s="36" t="s">
        <v>5792</v>
      </c>
      <c r="F1401" s="35" t="s">
        <v>5793</v>
      </c>
      <c r="G1401" s="36">
        <v>4</v>
      </c>
      <c r="H1401" s="35"/>
      <c r="I1401" s="35"/>
      <c r="J1401" s="35"/>
      <c r="K1401" s="35"/>
      <c r="L1401" s="35"/>
      <c r="M1401" s="35"/>
      <c r="N1401" s="35"/>
      <c r="O1401" s="35"/>
      <c r="P1401" s="35"/>
      <c r="Q1401" s="94"/>
      <c r="R1401" s="35"/>
      <c r="S1401" s="103"/>
    </row>
    <row r="1402" s="13" customFormat="1" ht="81" spans="1:19">
      <c r="A1402" s="35"/>
      <c r="B1402" s="35"/>
      <c r="C1402" s="35"/>
      <c r="D1402" s="36"/>
      <c r="E1402" s="36" t="s">
        <v>5794</v>
      </c>
      <c r="F1402" s="35" t="s">
        <v>5795</v>
      </c>
      <c r="G1402" s="36">
        <v>9</v>
      </c>
      <c r="H1402" s="35"/>
      <c r="I1402" s="35"/>
      <c r="J1402" s="35"/>
      <c r="K1402" s="35"/>
      <c r="L1402" s="35"/>
      <c r="M1402" s="35"/>
      <c r="N1402" s="35"/>
      <c r="O1402" s="35"/>
      <c r="P1402" s="35"/>
      <c r="Q1402" s="51"/>
      <c r="R1402" s="35"/>
      <c r="S1402" s="81"/>
    </row>
    <row r="1403" s="13" customFormat="1" ht="40.5" spans="1:19">
      <c r="A1403" s="35" t="s">
        <v>5796</v>
      </c>
      <c r="B1403" s="35" t="s">
        <v>2659</v>
      </c>
      <c r="C1403" s="35" t="s">
        <v>5797</v>
      </c>
      <c r="D1403" s="35" t="s">
        <v>27</v>
      </c>
      <c r="E1403" s="36" t="s">
        <v>3892</v>
      </c>
      <c r="F1403" s="128" t="s">
        <v>5798</v>
      </c>
      <c r="G1403" s="36">
        <v>24</v>
      </c>
      <c r="H1403" s="35" t="s">
        <v>30</v>
      </c>
      <c r="I1403" s="35" t="s">
        <v>778</v>
      </c>
      <c r="J1403" s="35" t="s">
        <v>3894</v>
      </c>
      <c r="K1403" s="35" t="s">
        <v>3671</v>
      </c>
      <c r="L1403" s="35" t="s">
        <v>34</v>
      </c>
      <c r="M1403" s="35" t="s">
        <v>55</v>
      </c>
      <c r="N1403" s="35" t="s">
        <v>921</v>
      </c>
      <c r="O1403" s="35" t="s">
        <v>355</v>
      </c>
      <c r="P1403" s="35" t="s">
        <v>356</v>
      </c>
      <c r="Q1403" s="89" t="s">
        <v>922</v>
      </c>
      <c r="R1403" s="35" t="s">
        <v>778</v>
      </c>
      <c r="S1403" s="102" t="s">
        <v>358</v>
      </c>
    </row>
    <row r="1404" s="13" customFormat="1" ht="27" spans="1:19">
      <c r="A1404" s="35"/>
      <c r="B1404" s="35"/>
      <c r="C1404" s="35"/>
      <c r="D1404" s="35"/>
      <c r="E1404" s="36" t="s">
        <v>3896</v>
      </c>
      <c r="F1404" s="128" t="s">
        <v>5799</v>
      </c>
      <c r="G1404" s="36">
        <v>21</v>
      </c>
      <c r="H1404" s="35"/>
      <c r="I1404" s="35"/>
      <c r="J1404" s="35"/>
      <c r="K1404" s="35"/>
      <c r="L1404" s="35"/>
      <c r="M1404" s="35"/>
      <c r="N1404" s="35"/>
      <c r="O1404" s="35"/>
      <c r="P1404" s="35"/>
      <c r="Q1404" s="94"/>
      <c r="R1404" s="35"/>
      <c r="S1404" s="103"/>
    </row>
    <row r="1405" s="13" customFormat="1" spans="1:19">
      <c r="A1405" s="35"/>
      <c r="B1405" s="35"/>
      <c r="C1405" s="35"/>
      <c r="D1405" s="35"/>
      <c r="E1405" s="36" t="s">
        <v>3899</v>
      </c>
      <c r="F1405" s="35" t="s">
        <v>5800</v>
      </c>
      <c r="G1405" s="36">
        <v>13</v>
      </c>
      <c r="H1405" s="35"/>
      <c r="I1405" s="35"/>
      <c r="J1405" s="35"/>
      <c r="K1405" s="35"/>
      <c r="L1405" s="35"/>
      <c r="M1405" s="35"/>
      <c r="N1405" s="35"/>
      <c r="O1405" s="35"/>
      <c r="P1405" s="35"/>
      <c r="Q1405" s="51"/>
      <c r="R1405" s="35"/>
      <c r="S1405" s="81"/>
    </row>
    <row r="1406" s="13" customFormat="1" ht="27" spans="1:19">
      <c r="A1406" s="35" t="s">
        <v>5801</v>
      </c>
      <c r="B1406" s="35" t="s">
        <v>2659</v>
      </c>
      <c r="C1406" s="35" t="s">
        <v>5802</v>
      </c>
      <c r="D1406" s="35" t="s">
        <v>27</v>
      </c>
      <c r="E1406" s="36" t="s">
        <v>5803</v>
      </c>
      <c r="F1406" s="35" t="s">
        <v>5804</v>
      </c>
      <c r="G1406" s="35">
        <v>38</v>
      </c>
      <c r="H1406" s="35" t="s">
        <v>30</v>
      </c>
      <c r="I1406" s="35" t="s">
        <v>778</v>
      </c>
      <c r="J1406" s="35" t="s">
        <v>825</v>
      </c>
      <c r="K1406" s="35" t="s">
        <v>3671</v>
      </c>
      <c r="L1406" s="35" t="s">
        <v>34</v>
      </c>
      <c r="M1406" s="35" t="s">
        <v>55</v>
      </c>
      <c r="N1406" s="35" t="s">
        <v>921</v>
      </c>
      <c r="O1406" s="35" t="s">
        <v>355</v>
      </c>
      <c r="P1406" s="35" t="s">
        <v>356</v>
      </c>
      <c r="Q1406" s="89" t="s">
        <v>922</v>
      </c>
      <c r="R1406" s="35" t="s">
        <v>778</v>
      </c>
      <c r="S1406" s="102" t="s">
        <v>358</v>
      </c>
    </row>
    <row r="1407" s="13" customFormat="1" ht="27" spans="1:19">
      <c r="A1407" s="35"/>
      <c r="B1407" s="35"/>
      <c r="C1407" s="35"/>
      <c r="D1407" s="35"/>
      <c r="E1407" s="36" t="s">
        <v>5805</v>
      </c>
      <c r="F1407" s="35" t="s">
        <v>5806</v>
      </c>
      <c r="G1407" s="35">
        <v>2</v>
      </c>
      <c r="H1407" s="35"/>
      <c r="I1407" s="35"/>
      <c r="J1407" s="35"/>
      <c r="K1407" s="35"/>
      <c r="L1407" s="35"/>
      <c r="M1407" s="35"/>
      <c r="N1407" s="35"/>
      <c r="O1407" s="35"/>
      <c r="P1407" s="35"/>
      <c r="Q1407" s="94"/>
      <c r="R1407" s="35"/>
      <c r="S1407" s="103"/>
    </row>
    <row r="1408" s="13" customFormat="1" ht="27" spans="1:19">
      <c r="A1408" s="35"/>
      <c r="B1408" s="35"/>
      <c r="C1408" s="35"/>
      <c r="D1408" s="35"/>
      <c r="E1408" s="36" t="s">
        <v>5807</v>
      </c>
      <c r="F1408" s="35" t="s">
        <v>5808</v>
      </c>
      <c r="G1408" s="35">
        <v>6</v>
      </c>
      <c r="H1408" s="35"/>
      <c r="I1408" s="35"/>
      <c r="J1408" s="35"/>
      <c r="K1408" s="35"/>
      <c r="L1408" s="35"/>
      <c r="M1408" s="35"/>
      <c r="N1408" s="35"/>
      <c r="O1408" s="35"/>
      <c r="P1408" s="35"/>
      <c r="Q1408" s="94"/>
      <c r="R1408" s="35"/>
      <c r="S1408" s="103"/>
    </row>
    <row r="1409" s="13" customFormat="1" ht="27" spans="1:19">
      <c r="A1409" s="35"/>
      <c r="B1409" s="35"/>
      <c r="C1409" s="35"/>
      <c r="D1409" s="35"/>
      <c r="E1409" s="36" t="s">
        <v>5809</v>
      </c>
      <c r="F1409" s="35" t="s">
        <v>5810</v>
      </c>
      <c r="G1409" s="35">
        <v>20</v>
      </c>
      <c r="H1409" s="35"/>
      <c r="I1409" s="35"/>
      <c r="J1409" s="35"/>
      <c r="K1409" s="35"/>
      <c r="L1409" s="35"/>
      <c r="M1409" s="35"/>
      <c r="N1409" s="35"/>
      <c r="O1409" s="35"/>
      <c r="P1409" s="35"/>
      <c r="Q1409" s="94"/>
      <c r="R1409" s="35"/>
      <c r="S1409" s="103"/>
    </row>
    <row r="1410" s="13" customFormat="1" ht="27" spans="1:19">
      <c r="A1410" s="35"/>
      <c r="B1410" s="35"/>
      <c r="C1410" s="35"/>
      <c r="D1410" s="35"/>
      <c r="E1410" s="36" t="s">
        <v>5811</v>
      </c>
      <c r="F1410" s="35" t="s">
        <v>5812</v>
      </c>
      <c r="G1410" s="35">
        <v>14</v>
      </c>
      <c r="H1410" s="35"/>
      <c r="I1410" s="35"/>
      <c r="J1410" s="35"/>
      <c r="K1410" s="35"/>
      <c r="L1410" s="35"/>
      <c r="M1410" s="35"/>
      <c r="N1410" s="35"/>
      <c r="O1410" s="35"/>
      <c r="P1410" s="35"/>
      <c r="Q1410" s="94"/>
      <c r="R1410" s="35"/>
      <c r="S1410" s="103"/>
    </row>
    <row r="1411" s="13" customFormat="1" ht="27" spans="1:19">
      <c r="A1411" s="35"/>
      <c r="B1411" s="35"/>
      <c r="C1411" s="35"/>
      <c r="D1411" s="35"/>
      <c r="E1411" s="36" t="s">
        <v>5813</v>
      </c>
      <c r="F1411" s="35" t="s">
        <v>5814</v>
      </c>
      <c r="G1411" s="35">
        <v>5</v>
      </c>
      <c r="H1411" s="35"/>
      <c r="I1411" s="35"/>
      <c r="J1411" s="35"/>
      <c r="K1411" s="35"/>
      <c r="L1411" s="35"/>
      <c r="M1411" s="35"/>
      <c r="N1411" s="35"/>
      <c r="O1411" s="35"/>
      <c r="P1411" s="35"/>
      <c r="Q1411" s="94"/>
      <c r="R1411" s="35"/>
      <c r="S1411" s="103"/>
    </row>
    <row r="1412" s="13" customFormat="1" ht="27" spans="1:19">
      <c r="A1412" s="35"/>
      <c r="B1412" s="35"/>
      <c r="C1412" s="35"/>
      <c r="D1412" s="35"/>
      <c r="E1412" s="36" t="s">
        <v>5815</v>
      </c>
      <c r="F1412" s="35" t="s">
        <v>5816</v>
      </c>
      <c r="G1412" s="35">
        <v>13</v>
      </c>
      <c r="H1412" s="35"/>
      <c r="I1412" s="35"/>
      <c r="J1412" s="35"/>
      <c r="K1412" s="35"/>
      <c r="L1412" s="35"/>
      <c r="M1412" s="35"/>
      <c r="N1412" s="35"/>
      <c r="O1412" s="35"/>
      <c r="P1412" s="35"/>
      <c r="Q1412" s="51"/>
      <c r="R1412" s="35"/>
      <c r="S1412" s="81"/>
    </row>
    <row r="1413" s="13" customFormat="1" ht="67.5" spans="1:19">
      <c r="A1413" s="35" t="s">
        <v>5817</v>
      </c>
      <c r="B1413" s="35" t="s">
        <v>2794</v>
      </c>
      <c r="C1413" s="35" t="s">
        <v>5818</v>
      </c>
      <c r="D1413" s="35" t="s">
        <v>27</v>
      </c>
      <c r="E1413" s="35" t="s">
        <v>2837</v>
      </c>
      <c r="F1413" s="35" t="s">
        <v>5819</v>
      </c>
      <c r="G1413" s="35">
        <v>42</v>
      </c>
      <c r="H1413" s="33" t="s">
        <v>30</v>
      </c>
      <c r="I1413" s="33" t="s">
        <v>350</v>
      </c>
      <c r="J1413" s="88" t="s">
        <v>2839</v>
      </c>
      <c r="K1413" s="35" t="s">
        <v>5820</v>
      </c>
      <c r="L1413" s="33" t="s">
        <v>34</v>
      </c>
      <c r="M1413" s="35" t="s">
        <v>2800</v>
      </c>
      <c r="N1413" s="35" t="s">
        <v>921</v>
      </c>
      <c r="O1413" s="35" t="s">
        <v>355</v>
      </c>
      <c r="P1413" s="33" t="s">
        <v>356</v>
      </c>
      <c r="Q1413" s="35" t="s">
        <v>922</v>
      </c>
      <c r="R1413" s="33" t="s">
        <v>350</v>
      </c>
      <c r="S1413" s="102" t="s">
        <v>358</v>
      </c>
    </row>
    <row r="1414" s="13" customFormat="1" ht="54" spans="1:19">
      <c r="A1414" s="35"/>
      <c r="B1414" s="35"/>
      <c r="C1414" s="35"/>
      <c r="D1414" s="35"/>
      <c r="E1414" s="35" t="s">
        <v>2849</v>
      </c>
      <c r="F1414" s="35" t="s">
        <v>2850</v>
      </c>
      <c r="G1414" s="35">
        <v>19</v>
      </c>
      <c r="H1414" s="33"/>
      <c r="I1414" s="33"/>
      <c r="J1414" s="88" t="s">
        <v>2851</v>
      </c>
      <c r="K1414" s="35" t="s">
        <v>5821</v>
      </c>
      <c r="L1414" s="33" t="s">
        <v>34</v>
      </c>
      <c r="M1414" s="35" t="s">
        <v>2800</v>
      </c>
      <c r="N1414" s="35" t="s">
        <v>921</v>
      </c>
      <c r="O1414" s="35" t="s">
        <v>355</v>
      </c>
      <c r="P1414" s="33" t="s">
        <v>356</v>
      </c>
      <c r="Q1414" s="35" t="s">
        <v>922</v>
      </c>
      <c r="R1414" s="33"/>
      <c r="S1414" s="103"/>
    </row>
    <row r="1415" s="13" customFormat="1" ht="54" spans="1:19">
      <c r="A1415" s="35"/>
      <c r="B1415" s="35"/>
      <c r="C1415" s="35"/>
      <c r="D1415" s="35"/>
      <c r="E1415" s="35" t="s">
        <v>3070</v>
      </c>
      <c r="F1415" s="35" t="s">
        <v>3071</v>
      </c>
      <c r="G1415" s="35">
        <v>18</v>
      </c>
      <c r="H1415" s="33"/>
      <c r="I1415" s="33"/>
      <c r="J1415" s="88" t="s">
        <v>3072</v>
      </c>
      <c r="K1415" s="35" t="s">
        <v>3073</v>
      </c>
      <c r="L1415" s="33" t="s">
        <v>34</v>
      </c>
      <c r="M1415" s="35" t="s">
        <v>2800</v>
      </c>
      <c r="N1415" s="35" t="s">
        <v>921</v>
      </c>
      <c r="O1415" s="35" t="s">
        <v>355</v>
      </c>
      <c r="P1415" s="33" t="s">
        <v>356</v>
      </c>
      <c r="Q1415" s="35" t="s">
        <v>922</v>
      </c>
      <c r="R1415" s="33"/>
      <c r="S1415" s="81"/>
    </row>
    <row r="1416" s="13" customFormat="1" ht="54" spans="1:19">
      <c r="A1416" s="35" t="s">
        <v>5822</v>
      </c>
      <c r="B1416" s="35" t="s">
        <v>2794</v>
      </c>
      <c r="C1416" s="35" t="s">
        <v>5823</v>
      </c>
      <c r="D1416" s="35" t="s">
        <v>27</v>
      </c>
      <c r="E1416" s="35" t="s">
        <v>5824</v>
      </c>
      <c r="F1416" s="35" t="s">
        <v>5825</v>
      </c>
      <c r="G1416" s="88">
        <v>7</v>
      </c>
      <c r="H1416" s="33" t="s">
        <v>30</v>
      </c>
      <c r="I1416" s="33" t="s">
        <v>350</v>
      </c>
      <c r="J1416" s="33" t="s">
        <v>5826</v>
      </c>
      <c r="K1416" s="35" t="s">
        <v>5827</v>
      </c>
      <c r="L1416" s="35" t="s">
        <v>34</v>
      </c>
      <c r="M1416" s="35" t="s">
        <v>2800</v>
      </c>
      <c r="N1416" s="35" t="s">
        <v>921</v>
      </c>
      <c r="O1416" s="35" t="s">
        <v>355</v>
      </c>
      <c r="P1416" s="33" t="s">
        <v>356</v>
      </c>
      <c r="Q1416" s="35" t="s">
        <v>922</v>
      </c>
      <c r="R1416" s="33" t="s">
        <v>350</v>
      </c>
      <c r="S1416" s="102" t="s">
        <v>358</v>
      </c>
    </row>
    <row r="1417" s="13" customFormat="1" ht="54" spans="1:19">
      <c r="A1417" s="35"/>
      <c r="B1417" s="35"/>
      <c r="C1417" s="35"/>
      <c r="D1417" s="35"/>
      <c r="E1417" s="35" t="s">
        <v>5828</v>
      </c>
      <c r="F1417" s="35" t="s">
        <v>5829</v>
      </c>
      <c r="G1417" s="88">
        <v>8</v>
      </c>
      <c r="H1417" s="33"/>
      <c r="I1417" s="33"/>
      <c r="J1417" s="33" t="s">
        <v>5830</v>
      </c>
      <c r="K1417" s="35" t="s">
        <v>5831</v>
      </c>
      <c r="L1417" s="35" t="s">
        <v>34</v>
      </c>
      <c r="M1417" s="35" t="s">
        <v>2800</v>
      </c>
      <c r="N1417" s="35" t="s">
        <v>921</v>
      </c>
      <c r="O1417" s="35" t="s">
        <v>355</v>
      </c>
      <c r="P1417" s="33" t="s">
        <v>356</v>
      </c>
      <c r="Q1417" s="35" t="s">
        <v>922</v>
      </c>
      <c r="R1417" s="33"/>
      <c r="S1417" s="103"/>
    </row>
    <row r="1418" s="13" customFormat="1" ht="54" spans="1:19">
      <c r="A1418" s="35"/>
      <c r="B1418" s="35"/>
      <c r="C1418" s="35"/>
      <c r="D1418" s="35"/>
      <c r="E1418" s="33" t="s">
        <v>5832</v>
      </c>
      <c r="F1418" s="88" t="s">
        <v>5833</v>
      </c>
      <c r="G1418" s="35">
        <v>16</v>
      </c>
      <c r="H1418" s="33"/>
      <c r="I1418" s="33"/>
      <c r="J1418" s="33" t="s">
        <v>5834</v>
      </c>
      <c r="K1418" s="33" t="s">
        <v>5835</v>
      </c>
      <c r="L1418" s="35" t="s">
        <v>34</v>
      </c>
      <c r="M1418" s="35" t="s">
        <v>2800</v>
      </c>
      <c r="N1418" s="35" t="s">
        <v>921</v>
      </c>
      <c r="O1418" s="35" t="s">
        <v>355</v>
      </c>
      <c r="P1418" s="33" t="s">
        <v>356</v>
      </c>
      <c r="Q1418" s="35" t="s">
        <v>922</v>
      </c>
      <c r="R1418" s="33"/>
      <c r="S1418" s="103"/>
    </row>
    <row r="1419" s="13" customFormat="1" ht="54" spans="1:19">
      <c r="A1419" s="35"/>
      <c r="B1419" s="35"/>
      <c r="C1419" s="35"/>
      <c r="D1419" s="35"/>
      <c r="E1419" s="35" t="s">
        <v>2991</v>
      </c>
      <c r="F1419" s="35" t="s">
        <v>2992</v>
      </c>
      <c r="G1419" s="35">
        <v>20</v>
      </c>
      <c r="H1419" s="33"/>
      <c r="I1419" s="33"/>
      <c r="J1419" s="88" t="s">
        <v>2993</v>
      </c>
      <c r="K1419" s="35" t="s">
        <v>2994</v>
      </c>
      <c r="L1419" s="35" t="s">
        <v>34</v>
      </c>
      <c r="M1419" s="35" t="s">
        <v>2800</v>
      </c>
      <c r="N1419" s="35" t="s">
        <v>921</v>
      </c>
      <c r="O1419" s="35" t="s">
        <v>355</v>
      </c>
      <c r="P1419" s="33" t="s">
        <v>356</v>
      </c>
      <c r="Q1419" s="35" t="s">
        <v>922</v>
      </c>
      <c r="R1419" s="33"/>
      <c r="S1419" s="103"/>
    </row>
    <row r="1420" s="13" customFormat="1" ht="54" spans="1:19">
      <c r="A1420" s="35"/>
      <c r="B1420" s="35"/>
      <c r="C1420" s="35"/>
      <c r="D1420" s="35"/>
      <c r="E1420" s="33" t="s">
        <v>2985</v>
      </c>
      <c r="F1420" s="88" t="s">
        <v>5836</v>
      </c>
      <c r="G1420" s="35">
        <v>18</v>
      </c>
      <c r="H1420" s="33"/>
      <c r="I1420" s="33"/>
      <c r="J1420" s="33" t="s">
        <v>2987</v>
      </c>
      <c r="K1420" s="33" t="s">
        <v>2988</v>
      </c>
      <c r="L1420" s="35" t="s">
        <v>34</v>
      </c>
      <c r="M1420" s="35" t="s">
        <v>2800</v>
      </c>
      <c r="N1420" s="35" t="s">
        <v>921</v>
      </c>
      <c r="O1420" s="35" t="s">
        <v>355</v>
      </c>
      <c r="P1420" s="33" t="s">
        <v>356</v>
      </c>
      <c r="Q1420" s="35" t="s">
        <v>922</v>
      </c>
      <c r="R1420" s="33"/>
      <c r="S1420" s="81"/>
    </row>
    <row r="1421" s="13" customFormat="1" ht="54" spans="1:19">
      <c r="A1421" s="35" t="s">
        <v>5837</v>
      </c>
      <c r="B1421" s="35" t="s">
        <v>2794</v>
      </c>
      <c r="C1421" s="35" t="s">
        <v>5838</v>
      </c>
      <c r="D1421" s="35" t="s">
        <v>27</v>
      </c>
      <c r="E1421" s="35" t="s">
        <v>5839</v>
      </c>
      <c r="F1421" s="35" t="s">
        <v>5840</v>
      </c>
      <c r="G1421" s="35">
        <v>50</v>
      </c>
      <c r="H1421" s="35" t="s">
        <v>30</v>
      </c>
      <c r="I1421" s="35" t="s">
        <v>350</v>
      </c>
      <c r="J1421" s="33" t="s">
        <v>5841</v>
      </c>
      <c r="K1421" s="33" t="s">
        <v>5842</v>
      </c>
      <c r="L1421" s="35" t="s">
        <v>34</v>
      </c>
      <c r="M1421" s="35" t="s">
        <v>2800</v>
      </c>
      <c r="N1421" s="35" t="s">
        <v>921</v>
      </c>
      <c r="O1421" s="35" t="s">
        <v>355</v>
      </c>
      <c r="P1421" s="33" t="s">
        <v>356</v>
      </c>
      <c r="Q1421" s="35" t="s">
        <v>922</v>
      </c>
      <c r="R1421" s="35" t="s">
        <v>350</v>
      </c>
      <c r="S1421" s="102" t="s">
        <v>358</v>
      </c>
    </row>
    <row r="1422" s="13" customFormat="1" ht="94.5" spans="1:19">
      <c r="A1422" s="35"/>
      <c r="B1422" s="35"/>
      <c r="C1422" s="35"/>
      <c r="D1422" s="35"/>
      <c r="E1422" s="35" t="s">
        <v>5843</v>
      </c>
      <c r="F1422" s="35" t="s">
        <v>5844</v>
      </c>
      <c r="G1422" s="35">
        <v>18</v>
      </c>
      <c r="H1422" s="35"/>
      <c r="I1422" s="35"/>
      <c r="J1422" s="33" t="s">
        <v>5845</v>
      </c>
      <c r="K1422" s="33" t="s">
        <v>5846</v>
      </c>
      <c r="L1422" s="35" t="s">
        <v>34</v>
      </c>
      <c r="M1422" s="35" t="s">
        <v>2800</v>
      </c>
      <c r="N1422" s="35" t="s">
        <v>921</v>
      </c>
      <c r="O1422" s="35" t="s">
        <v>355</v>
      </c>
      <c r="P1422" s="33" t="s">
        <v>356</v>
      </c>
      <c r="Q1422" s="35" t="s">
        <v>922</v>
      </c>
      <c r="R1422" s="35"/>
      <c r="S1422" s="81"/>
    </row>
    <row r="1423" s="13" customFormat="1" ht="54" spans="1:19">
      <c r="A1423" s="35" t="s">
        <v>5847</v>
      </c>
      <c r="B1423" s="35" t="s">
        <v>2794</v>
      </c>
      <c r="C1423" s="35" t="s">
        <v>2872</v>
      </c>
      <c r="D1423" s="35" t="s">
        <v>27</v>
      </c>
      <c r="E1423" s="33" t="s">
        <v>2873</v>
      </c>
      <c r="F1423" s="35" t="s">
        <v>5848</v>
      </c>
      <c r="G1423" s="35">
        <v>10</v>
      </c>
      <c r="H1423" s="35" t="s">
        <v>30</v>
      </c>
      <c r="I1423" s="35" t="s">
        <v>350</v>
      </c>
      <c r="J1423" s="88" t="s">
        <v>2875</v>
      </c>
      <c r="K1423" s="35" t="s">
        <v>2876</v>
      </c>
      <c r="L1423" s="35" t="s">
        <v>34</v>
      </c>
      <c r="M1423" s="35" t="s">
        <v>2800</v>
      </c>
      <c r="N1423" s="35" t="s">
        <v>921</v>
      </c>
      <c r="O1423" s="35" t="s">
        <v>355</v>
      </c>
      <c r="P1423" s="33" t="s">
        <v>356</v>
      </c>
      <c r="Q1423" s="35" t="s">
        <v>922</v>
      </c>
      <c r="R1423" s="35" t="s">
        <v>350</v>
      </c>
      <c r="S1423" s="36" t="s">
        <v>358</v>
      </c>
    </row>
    <row r="1424" s="13" customFormat="1" ht="54" spans="1:19">
      <c r="A1424" s="35" t="s">
        <v>5849</v>
      </c>
      <c r="B1424" s="35" t="s">
        <v>2794</v>
      </c>
      <c r="C1424" s="88" t="s">
        <v>2951</v>
      </c>
      <c r="D1424" s="35" t="s">
        <v>27</v>
      </c>
      <c r="E1424" s="88" t="s">
        <v>2952</v>
      </c>
      <c r="F1424" s="88" t="s">
        <v>5850</v>
      </c>
      <c r="G1424" s="35">
        <v>16</v>
      </c>
      <c r="H1424" s="35" t="s">
        <v>30</v>
      </c>
      <c r="I1424" s="35" t="s">
        <v>350</v>
      </c>
      <c r="J1424" s="33" t="s">
        <v>2954</v>
      </c>
      <c r="K1424" s="33" t="s">
        <v>2955</v>
      </c>
      <c r="L1424" s="35" t="s">
        <v>34</v>
      </c>
      <c r="M1424" s="35" t="s">
        <v>2800</v>
      </c>
      <c r="N1424" s="35" t="s">
        <v>921</v>
      </c>
      <c r="O1424" s="35" t="s">
        <v>355</v>
      </c>
      <c r="P1424" s="33" t="s">
        <v>356</v>
      </c>
      <c r="Q1424" s="35" t="s">
        <v>922</v>
      </c>
      <c r="R1424" s="35" t="s">
        <v>350</v>
      </c>
      <c r="S1424" s="36" t="s">
        <v>358</v>
      </c>
    </row>
    <row r="1425" s="13" customFormat="1" ht="27" spans="1:19">
      <c r="A1425" s="35" t="s">
        <v>5851</v>
      </c>
      <c r="B1425" s="35" t="s">
        <v>2659</v>
      </c>
      <c r="C1425" s="35" t="s">
        <v>5852</v>
      </c>
      <c r="D1425" s="35" t="s">
        <v>27</v>
      </c>
      <c r="E1425" s="33" t="s">
        <v>493</v>
      </c>
      <c r="F1425" s="35" t="s">
        <v>5853</v>
      </c>
      <c r="G1425" s="35">
        <v>13.5</v>
      </c>
      <c r="H1425" s="35" t="s">
        <v>30</v>
      </c>
      <c r="I1425" s="33" t="s">
        <v>489</v>
      </c>
      <c r="J1425" s="33" t="s">
        <v>3385</v>
      </c>
      <c r="K1425" s="35" t="s">
        <v>3171</v>
      </c>
      <c r="L1425" s="35" t="s">
        <v>34</v>
      </c>
      <c r="M1425" s="35" t="s">
        <v>55</v>
      </c>
      <c r="N1425" s="33" t="s">
        <v>921</v>
      </c>
      <c r="O1425" s="35" t="s">
        <v>355</v>
      </c>
      <c r="P1425" s="35" t="s">
        <v>108</v>
      </c>
      <c r="Q1425" s="35" t="s">
        <v>922</v>
      </c>
      <c r="R1425" s="33" t="s">
        <v>489</v>
      </c>
      <c r="S1425" s="36" t="s">
        <v>358</v>
      </c>
    </row>
    <row r="1426" s="13" customFormat="1" ht="40.5" spans="1:19">
      <c r="A1426" s="35"/>
      <c r="B1426" s="35"/>
      <c r="C1426" s="35"/>
      <c r="D1426" s="35"/>
      <c r="E1426" s="33"/>
      <c r="F1426" s="35" t="s">
        <v>5854</v>
      </c>
      <c r="G1426" s="35">
        <v>21</v>
      </c>
      <c r="H1426" s="35" t="s">
        <v>30</v>
      </c>
      <c r="I1426" s="33" t="s">
        <v>489</v>
      </c>
      <c r="J1426" s="33" t="s">
        <v>5855</v>
      </c>
      <c r="K1426" s="35" t="s">
        <v>3171</v>
      </c>
      <c r="L1426" s="35" t="s">
        <v>34</v>
      </c>
      <c r="M1426" s="35" t="s">
        <v>55</v>
      </c>
      <c r="N1426" s="33" t="s">
        <v>921</v>
      </c>
      <c r="O1426" s="35" t="s">
        <v>355</v>
      </c>
      <c r="P1426" s="35" t="s">
        <v>108</v>
      </c>
      <c r="Q1426" s="35" t="s">
        <v>922</v>
      </c>
      <c r="R1426" s="33" t="s">
        <v>489</v>
      </c>
      <c r="S1426" s="36" t="s">
        <v>358</v>
      </c>
    </row>
    <row r="1427" s="13" customFormat="1" ht="27" spans="1:19">
      <c r="A1427" s="35"/>
      <c r="B1427" s="35"/>
      <c r="C1427" s="35"/>
      <c r="D1427" s="35"/>
      <c r="E1427" s="33"/>
      <c r="F1427" s="35" t="s">
        <v>5856</v>
      </c>
      <c r="G1427" s="35">
        <v>7.5</v>
      </c>
      <c r="H1427" s="35" t="s">
        <v>30</v>
      </c>
      <c r="I1427" s="33" t="s">
        <v>489</v>
      </c>
      <c r="J1427" s="35" t="s">
        <v>5857</v>
      </c>
      <c r="K1427" s="35" t="s">
        <v>3171</v>
      </c>
      <c r="L1427" s="35" t="s">
        <v>34</v>
      </c>
      <c r="M1427" s="35" t="s">
        <v>55</v>
      </c>
      <c r="N1427" s="33" t="s">
        <v>921</v>
      </c>
      <c r="O1427" s="35" t="s">
        <v>355</v>
      </c>
      <c r="P1427" s="35" t="s">
        <v>108</v>
      </c>
      <c r="Q1427" s="35" t="s">
        <v>922</v>
      </c>
      <c r="R1427" s="33" t="s">
        <v>489</v>
      </c>
      <c r="S1427" s="36" t="s">
        <v>358</v>
      </c>
    </row>
    <row r="1428" s="13" customFormat="1" ht="27" spans="1:19">
      <c r="A1428" s="35" t="s">
        <v>5858</v>
      </c>
      <c r="B1428" s="35" t="s">
        <v>2659</v>
      </c>
      <c r="C1428" s="35" t="s">
        <v>5859</v>
      </c>
      <c r="D1428" s="35" t="s">
        <v>27</v>
      </c>
      <c r="E1428" s="33" t="s">
        <v>504</v>
      </c>
      <c r="F1428" s="35" t="s">
        <v>5860</v>
      </c>
      <c r="G1428" s="35">
        <v>24</v>
      </c>
      <c r="H1428" s="35" t="s">
        <v>30</v>
      </c>
      <c r="I1428" s="33" t="s">
        <v>489</v>
      </c>
      <c r="J1428" s="33" t="s">
        <v>5861</v>
      </c>
      <c r="K1428" s="35" t="s">
        <v>3171</v>
      </c>
      <c r="L1428" s="35" t="s">
        <v>34</v>
      </c>
      <c r="M1428" s="35" t="s">
        <v>55</v>
      </c>
      <c r="N1428" s="33" t="s">
        <v>921</v>
      </c>
      <c r="O1428" s="35" t="s">
        <v>355</v>
      </c>
      <c r="P1428" s="35" t="s">
        <v>108</v>
      </c>
      <c r="Q1428" s="35" t="s">
        <v>922</v>
      </c>
      <c r="R1428" s="33" t="s">
        <v>489</v>
      </c>
      <c r="S1428" s="36" t="s">
        <v>358</v>
      </c>
    </row>
    <row r="1429" s="13" customFormat="1" ht="27" spans="1:19">
      <c r="A1429" s="35"/>
      <c r="B1429" s="35"/>
      <c r="C1429" s="35"/>
      <c r="D1429" s="35"/>
      <c r="E1429" s="33"/>
      <c r="F1429" s="35" t="s">
        <v>5862</v>
      </c>
      <c r="G1429" s="35">
        <v>19</v>
      </c>
      <c r="H1429" s="35" t="s">
        <v>30</v>
      </c>
      <c r="I1429" s="33" t="s">
        <v>489</v>
      </c>
      <c r="J1429" s="33" t="s">
        <v>5863</v>
      </c>
      <c r="K1429" s="35" t="s">
        <v>3171</v>
      </c>
      <c r="L1429" s="35" t="s">
        <v>34</v>
      </c>
      <c r="M1429" s="35" t="s">
        <v>55</v>
      </c>
      <c r="N1429" s="33" t="s">
        <v>921</v>
      </c>
      <c r="O1429" s="35" t="s">
        <v>355</v>
      </c>
      <c r="P1429" s="35" t="s">
        <v>108</v>
      </c>
      <c r="Q1429" s="35" t="s">
        <v>922</v>
      </c>
      <c r="R1429" s="33" t="s">
        <v>489</v>
      </c>
      <c r="S1429" s="36" t="s">
        <v>358</v>
      </c>
    </row>
    <row r="1430" s="13" customFormat="1" ht="27" spans="1:19">
      <c r="A1430" s="35"/>
      <c r="B1430" s="35"/>
      <c r="C1430" s="35"/>
      <c r="D1430" s="35"/>
      <c r="E1430" s="33"/>
      <c r="F1430" s="35" t="s">
        <v>5864</v>
      </c>
      <c r="G1430" s="35">
        <v>9.5</v>
      </c>
      <c r="H1430" s="35" t="s">
        <v>30</v>
      </c>
      <c r="I1430" s="33" t="s">
        <v>489</v>
      </c>
      <c r="J1430" s="33" t="s">
        <v>5865</v>
      </c>
      <c r="K1430" s="35" t="s">
        <v>3171</v>
      </c>
      <c r="L1430" s="35" t="s">
        <v>34</v>
      </c>
      <c r="M1430" s="35" t="s">
        <v>55</v>
      </c>
      <c r="N1430" s="33" t="s">
        <v>921</v>
      </c>
      <c r="O1430" s="35" t="s">
        <v>355</v>
      </c>
      <c r="P1430" s="35" t="s">
        <v>108</v>
      </c>
      <c r="Q1430" s="35" t="s">
        <v>922</v>
      </c>
      <c r="R1430" s="33" t="s">
        <v>489</v>
      </c>
      <c r="S1430" s="36" t="s">
        <v>358</v>
      </c>
    </row>
    <row r="1431" s="13" customFormat="1" ht="27" spans="1:19">
      <c r="A1431" s="35"/>
      <c r="B1431" s="35"/>
      <c r="C1431" s="35"/>
      <c r="D1431" s="35"/>
      <c r="E1431" s="33"/>
      <c r="F1431" s="35" t="s">
        <v>5866</v>
      </c>
      <c r="G1431" s="35">
        <v>13.5</v>
      </c>
      <c r="H1431" s="35" t="s">
        <v>30</v>
      </c>
      <c r="I1431" s="33" t="s">
        <v>489</v>
      </c>
      <c r="J1431" s="33" t="s">
        <v>5867</v>
      </c>
      <c r="K1431" s="35" t="s">
        <v>3171</v>
      </c>
      <c r="L1431" s="35" t="s">
        <v>34</v>
      </c>
      <c r="M1431" s="35" t="s">
        <v>55</v>
      </c>
      <c r="N1431" s="33" t="s">
        <v>921</v>
      </c>
      <c r="O1431" s="35" t="s">
        <v>355</v>
      </c>
      <c r="P1431" s="35" t="s">
        <v>108</v>
      </c>
      <c r="Q1431" s="35" t="s">
        <v>922</v>
      </c>
      <c r="R1431" s="33" t="s">
        <v>489</v>
      </c>
      <c r="S1431" s="36" t="s">
        <v>358</v>
      </c>
    </row>
    <row r="1432" s="13" customFormat="1" ht="27" spans="1:19">
      <c r="A1432" s="35" t="s">
        <v>5868</v>
      </c>
      <c r="B1432" s="35" t="s">
        <v>2659</v>
      </c>
      <c r="C1432" s="35" t="s">
        <v>5869</v>
      </c>
      <c r="D1432" s="35" t="s">
        <v>27</v>
      </c>
      <c r="E1432" s="33" t="s">
        <v>528</v>
      </c>
      <c r="F1432" s="35" t="s">
        <v>5870</v>
      </c>
      <c r="G1432" s="35">
        <v>20</v>
      </c>
      <c r="H1432" s="35" t="s">
        <v>30</v>
      </c>
      <c r="I1432" s="33" t="s">
        <v>489</v>
      </c>
      <c r="J1432" s="35" t="s">
        <v>3560</v>
      </c>
      <c r="K1432" s="35" t="s">
        <v>3171</v>
      </c>
      <c r="L1432" s="35" t="s">
        <v>34</v>
      </c>
      <c r="M1432" s="35" t="s">
        <v>55</v>
      </c>
      <c r="N1432" s="33" t="s">
        <v>921</v>
      </c>
      <c r="O1432" s="35" t="s">
        <v>355</v>
      </c>
      <c r="P1432" s="35" t="s">
        <v>108</v>
      </c>
      <c r="Q1432" s="35" t="s">
        <v>922</v>
      </c>
      <c r="R1432" s="33" t="s">
        <v>489</v>
      </c>
      <c r="S1432" s="36" t="s">
        <v>358</v>
      </c>
    </row>
    <row r="1433" s="13" customFormat="1" ht="27" spans="1:19">
      <c r="A1433" s="35"/>
      <c r="B1433" s="35"/>
      <c r="C1433" s="35"/>
      <c r="D1433" s="35"/>
      <c r="E1433" s="33"/>
      <c r="F1433" s="35" t="s">
        <v>5871</v>
      </c>
      <c r="G1433" s="35">
        <v>20</v>
      </c>
      <c r="H1433" s="35" t="s">
        <v>30</v>
      </c>
      <c r="I1433" s="33" t="s">
        <v>489</v>
      </c>
      <c r="J1433" s="35" t="s">
        <v>3419</v>
      </c>
      <c r="K1433" s="35" t="s">
        <v>3171</v>
      </c>
      <c r="L1433" s="35" t="s">
        <v>34</v>
      </c>
      <c r="M1433" s="35" t="s">
        <v>55</v>
      </c>
      <c r="N1433" s="33" t="s">
        <v>921</v>
      </c>
      <c r="O1433" s="35" t="s">
        <v>355</v>
      </c>
      <c r="P1433" s="35" t="s">
        <v>108</v>
      </c>
      <c r="Q1433" s="35" t="s">
        <v>922</v>
      </c>
      <c r="R1433" s="33" t="s">
        <v>489</v>
      </c>
      <c r="S1433" s="36" t="s">
        <v>358</v>
      </c>
    </row>
    <row r="1434" s="13" customFormat="1" ht="27" spans="1:19">
      <c r="A1434" s="35" t="s">
        <v>5872</v>
      </c>
      <c r="B1434" s="35" t="s">
        <v>2659</v>
      </c>
      <c r="C1434" s="35" t="s">
        <v>5873</v>
      </c>
      <c r="D1434" s="35" t="s">
        <v>27</v>
      </c>
      <c r="E1434" s="33" t="s">
        <v>553</v>
      </c>
      <c r="F1434" s="35" t="s">
        <v>5874</v>
      </c>
      <c r="G1434" s="35">
        <v>14</v>
      </c>
      <c r="H1434" s="35" t="s">
        <v>30</v>
      </c>
      <c r="I1434" s="33" t="s">
        <v>489</v>
      </c>
      <c r="J1434" s="35" t="s">
        <v>3495</v>
      </c>
      <c r="K1434" s="35" t="s">
        <v>3171</v>
      </c>
      <c r="L1434" s="35" t="s">
        <v>34</v>
      </c>
      <c r="M1434" s="35" t="s">
        <v>55</v>
      </c>
      <c r="N1434" s="33" t="s">
        <v>921</v>
      </c>
      <c r="O1434" s="35" t="s">
        <v>355</v>
      </c>
      <c r="P1434" s="35" t="s">
        <v>108</v>
      </c>
      <c r="Q1434" s="35" t="s">
        <v>922</v>
      </c>
      <c r="R1434" s="33" t="s">
        <v>489</v>
      </c>
      <c r="S1434" s="36" t="s">
        <v>358</v>
      </c>
    </row>
    <row r="1435" s="13" customFormat="1" ht="27" spans="1:19">
      <c r="A1435" s="35"/>
      <c r="B1435" s="35"/>
      <c r="C1435" s="35"/>
      <c r="D1435" s="35"/>
      <c r="E1435" s="33"/>
      <c r="F1435" s="35" t="s">
        <v>5875</v>
      </c>
      <c r="G1435" s="35">
        <v>16</v>
      </c>
      <c r="H1435" s="35" t="s">
        <v>30</v>
      </c>
      <c r="I1435" s="33" t="s">
        <v>489</v>
      </c>
      <c r="J1435" s="35" t="s">
        <v>5876</v>
      </c>
      <c r="K1435" s="35" t="s">
        <v>3171</v>
      </c>
      <c r="L1435" s="35" t="s">
        <v>34</v>
      </c>
      <c r="M1435" s="35" t="s">
        <v>55</v>
      </c>
      <c r="N1435" s="33" t="s">
        <v>921</v>
      </c>
      <c r="O1435" s="35" t="s">
        <v>355</v>
      </c>
      <c r="P1435" s="35" t="s">
        <v>108</v>
      </c>
      <c r="Q1435" s="35" t="s">
        <v>922</v>
      </c>
      <c r="R1435" s="33" t="s">
        <v>489</v>
      </c>
      <c r="S1435" s="36" t="s">
        <v>358</v>
      </c>
    </row>
    <row r="1436" s="13" customFormat="1" ht="27" spans="1:19">
      <c r="A1436" s="35" t="s">
        <v>5877</v>
      </c>
      <c r="B1436" s="35" t="s">
        <v>2659</v>
      </c>
      <c r="C1436" s="35" t="s">
        <v>5878</v>
      </c>
      <c r="D1436" s="35" t="s">
        <v>27</v>
      </c>
      <c r="E1436" s="33" t="s">
        <v>487</v>
      </c>
      <c r="F1436" s="35" t="s">
        <v>5879</v>
      </c>
      <c r="G1436" s="35">
        <v>15</v>
      </c>
      <c r="H1436" s="35" t="s">
        <v>30</v>
      </c>
      <c r="I1436" s="33" t="s">
        <v>489</v>
      </c>
      <c r="J1436" s="33" t="s">
        <v>3314</v>
      </c>
      <c r="K1436" s="35" t="s">
        <v>3171</v>
      </c>
      <c r="L1436" s="35" t="s">
        <v>34</v>
      </c>
      <c r="M1436" s="35" t="s">
        <v>55</v>
      </c>
      <c r="N1436" s="33" t="s">
        <v>921</v>
      </c>
      <c r="O1436" s="35" t="s">
        <v>355</v>
      </c>
      <c r="P1436" s="35" t="s">
        <v>108</v>
      </c>
      <c r="Q1436" s="35" t="s">
        <v>922</v>
      </c>
      <c r="R1436" s="33" t="s">
        <v>489</v>
      </c>
      <c r="S1436" s="36" t="s">
        <v>358</v>
      </c>
    </row>
    <row r="1437" s="13" customFormat="1" ht="27" spans="1:19">
      <c r="A1437" s="35"/>
      <c r="B1437" s="35"/>
      <c r="C1437" s="35"/>
      <c r="D1437" s="35"/>
      <c r="E1437" s="33"/>
      <c r="F1437" s="35" t="s">
        <v>5880</v>
      </c>
      <c r="G1437" s="35">
        <v>9</v>
      </c>
      <c r="H1437" s="35" t="s">
        <v>30</v>
      </c>
      <c r="I1437" s="33" t="s">
        <v>489</v>
      </c>
      <c r="J1437" s="33" t="s">
        <v>3551</v>
      </c>
      <c r="K1437" s="35" t="s">
        <v>3171</v>
      </c>
      <c r="L1437" s="35" t="s">
        <v>34</v>
      </c>
      <c r="M1437" s="35" t="s">
        <v>55</v>
      </c>
      <c r="N1437" s="33" t="s">
        <v>921</v>
      </c>
      <c r="O1437" s="35" t="s">
        <v>355</v>
      </c>
      <c r="P1437" s="35" t="s">
        <v>108</v>
      </c>
      <c r="Q1437" s="35" t="s">
        <v>922</v>
      </c>
      <c r="R1437" s="33" t="s">
        <v>489</v>
      </c>
      <c r="S1437" s="36" t="s">
        <v>358</v>
      </c>
    </row>
    <row r="1438" s="13" customFormat="1" ht="27" spans="1:19">
      <c r="A1438" s="35"/>
      <c r="B1438" s="35"/>
      <c r="C1438" s="35"/>
      <c r="D1438" s="35"/>
      <c r="E1438" s="33"/>
      <c r="F1438" s="35" t="s">
        <v>5881</v>
      </c>
      <c r="G1438" s="35">
        <v>6</v>
      </c>
      <c r="H1438" s="35" t="s">
        <v>30</v>
      </c>
      <c r="I1438" s="33" t="s">
        <v>489</v>
      </c>
      <c r="J1438" s="35" t="s">
        <v>3333</v>
      </c>
      <c r="K1438" s="35" t="s">
        <v>3171</v>
      </c>
      <c r="L1438" s="35" t="s">
        <v>34</v>
      </c>
      <c r="M1438" s="35" t="s">
        <v>55</v>
      </c>
      <c r="N1438" s="33" t="s">
        <v>921</v>
      </c>
      <c r="O1438" s="35" t="s">
        <v>355</v>
      </c>
      <c r="P1438" s="35" t="s">
        <v>108</v>
      </c>
      <c r="Q1438" s="35" t="s">
        <v>922</v>
      </c>
      <c r="R1438" s="33" t="s">
        <v>489</v>
      </c>
      <c r="S1438" s="36" t="s">
        <v>358</v>
      </c>
    </row>
    <row r="1439" s="13" customFormat="1" ht="27" spans="1:19">
      <c r="A1439" s="35" t="s">
        <v>5882</v>
      </c>
      <c r="B1439" s="35" t="s">
        <v>2659</v>
      </c>
      <c r="C1439" s="35" t="s">
        <v>5883</v>
      </c>
      <c r="D1439" s="35" t="s">
        <v>27</v>
      </c>
      <c r="E1439" s="33" t="s">
        <v>538</v>
      </c>
      <c r="F1439" s="35" t="s">
        <v>5884</v>
      </c>
      <c r="G1439" s="35">
        <v>8</v>
      </c>
      <c r="H1439" s="35" t="s">
        <v>30</v>
      </c>
      <c r="I1439" s="33" t="s">
        <v>489</v>
      </c>
      <c r="J1439" s="35" t="s">
        <v>5885</v>
      </c>
      <c r="K1439" s="35" t="s">
        <v>3171</v>
      </c>
      <c r="L1439" s="35" t="s">
        <v>34</v>
      </c>
      <c r="M1439" s="35" t="s">
        <v>55</v>
      </c>
      <c r="N1439" s="33" t="s">
        <v>921</v>
      </c>
      <c r="O1439" s="35" t="s">
        <v>355</v>
      </c>
      <c r="P1439" s="35" t="s">
        <v>108</v>
      </c>
      <c r="Q1439" s="35" t="s">
        <v>922</v>
      </c>
      <c r="R1439" s="33" t="s">
        <v>489</v>
      </c>
      <c r="S1439" s="36" t="s">
        <v>358</v>
      </c>
    </row>
    <row r="1440" s="13" customFormat="1" ht="27" spans="1:19">
      <c r="A1440" s="35"/>
      <c r="B1440" s="35"/>
      <c r="C1440" s="35"/>
      <c r="D1440" s="35"/>
      <c r="E1440" s="33"/>
      <c r="F1440" s="35" t="s">
        <v>5886</v>
      </c>
      <c r="G1440" s="35">
        <v>6</v>
      </c>
      <c r="H1440" s="35" t="s">
        <v>30</v>
      </c>
      <c r="I1440" s="33" t="s">
        <v>489</v>
      </c>
      <c r="J1440" s="35" t="s">
        <v>5887</v>
      </c>
      <c r="K1440" s="35" t="s">
        <v>3171</v>
      </c>
      <c r="L1440" s="35" t="s">
        <v>34</v>
      </c>
      <c r="M1440" s="35" t="s">
        <v>55</v>
      </c>
      <c r="N1440" s="33" t="s">
        <v>921</v>
      </c>
      <c r="O1440" s="35" t="s">
        <v>355</v>
      </c>
      <c r="P1440" s="35" t="s">
        <v>108</v>
      </c>
      <c r="Q1440" s="35" t="s">
        <v>922</v>
      </c>
      <c r="R1440" s="33" t="s">
        <v>489</v>
      </c>
      <c r="S1440" s="36" t="s">
        <v>358</v>
      </c>
    </row>
    <row r="1441" s="13" customFormat="1" ht="54" spans="1:19">
      <c r="A1441" s="35" t="s">
        <v>5888</v>
      </c>
      <c r="B1441" s="35" t="s">
        <v>2659</v>
      </c>
      <c r="C1441" s="35" t="s">
        <v>5889</v>
      </c>
      <c r="D1441" s="35" t="s">
        <v>27</v>
      </c>
      <c r="E1441" s="35" t="s">
        <v>5890</v>
      </c>
      <c r="F1441" s="35" t="s">
        <v>5891</v>
      </c>
      <c r="G1441" s="35">
        <v>39.8</v>
      </c>
      <c r="H1441" s="35" t="s">
        <v>30</v>
      </c>
      <c r="I1441" s="33" t="s">
        <v>489</v>
      </c>
      <c r="J1441" s="35" t="s">
        <v>5892</v>
      </c>
      <c r="K1441" s="35" t="s">
        <v>3132</v>
      </c>
      <c r="L1441" s="35" t="s">
        <v>34</v>
      </c>
      <c r="M1441" s="35" t="s">
        <v>55</v>
      </c>
      <c r="N1441" s="33" t="s">
        <v>921</v>
      </c>
      <c r="O1441" s="35" t="s">
        <v>355</v>
      </c>
      <c r="P1441" s="35" t="s">
        <v>108</v>
      </c>
      <c r="Q1441" s="35" t="s">
        <v>922</v>
      </c>
      <c r="R1441" s="33" t="s">
        <v>489</v>
      </c>
      <c r="S1441" s="36" t="s">
        <v>358</v>
      </c>
    </row>
    <row r="1442" s="17" customFormat="1" ht="47" customHeight="1" spans="1:19">
      <c r="A1442" s="68" t="s">
        <v>5893</v>
      </c>
      <c r="B1442" s="68" t="s">
        <v>2794</v>
      </c>
      <c r="C1442" s="129" t="s">
        <v>5894</v>
      </c>
      <c r="D1442" s="68" t="s">
        <v>27</v>
      </c>
      <c r="E1442" s="68" t="s">
        <v>1250</v>
      </c>
      <c r="F1442" s="68" t="s">
        <v>5895</v>
      </c>
      <c r="G1442" s="68">
        <v>25</v>
      </c>
      <c r="H1442" s="68" t="s">
        <v>1242</v>
      </c>
      <c r="I1442" s="68" t="s">
        <v>1243</v>
      </c>
      <c r="J1442" s="68" t="s">
        <v>5896</v>
      </c>
      <c r="K1442" s="68" t="s">
        <v>3171</v>
      </c>
      <c r="L1442" s="68" t="s">
        <v>34</v>
      </c>
      <c r="M1442" s="68" t="s">
        <v>55</v>
      </c>
      <c r="N1442" s="68" t="s">
        <v>36</v>
      </c>
      <c r="O1442" s="68" t="s">
        <v>1246</v>
      </c>
      <c r="P1442" s="68" t="s">
        <v>38</v>
      </c>
      <c r="Q1442" s="68" t="s">
        <v>1247</v>
      </c>
      <c r="R1442" s="68" t="s">
        <v>1243</v>
      </c>
      <c r="S1442" s="130"/>
    </row>
    <row r="1443" s="6" customFormat="1" ht="40.5" spans="1:19">
      <c r="A1443" s="35" t="s">
        <v>5897</v>
      </c>
      <c r="B1443" s="35" t="s">
        <v>2794</v>
      </c>
      <c r="C1443" s="37" t="s">
        <v>5898</v>
      </c>
      <c r="D1443" s="35" t="s">
        <v>27</v>
      </c>
      <c r="E1443" s="35" t="s">
        <v>5899</v>
      </c>
      <c r="F1443" s="35" t="s">
        <v>5900</v>
      </c>
      <c r="G1443" s="35">
        <v>20</v>
      </c>
      <c r="H1443" s="35" t="s">
        <v>1242</v>
      </c>
      <c r="I1443" s="35" t="s">
        <v>1243</v>
      </c>
      <c r="J1443" s="35" t="s">
        <v>5901</v>
      </c>
      <c r="K1443" s="35" t="s">
        <v>3171</v>
      </c>
      <c r="L1443" s="35" t="s">
        <v>34</v>
      </c>
      <c r="M1443" s="35" t="s">
        <v>55</v>
      </c>
      <c r="N1443" s="35" t="s">
        <v>36</v>
      </c>
      <c r="O1443" s="35" t="s">
        <v>1246</v>
      </c>
      <c r="P1443" s="35" t="s">
        <v>38</v>
      </c>
      <c r="Q1443" s="68" t="s">
        <v>1247</v>
      </c>
      <c r="R1443" s="35" t="s">
        <v>1243</v>
      </c>
      <c r="S1443" s="66"/>
    </row>
    <row r="1444" s="6" customFormat="1" ht="41" customHeight="1" spans="1:19">
      <c r="A1444" s="35" t="s">
        <v>5902</v>
      </c>
      <c r="B1444" s="35" t="s">
        <v>2794</v>
      </c>
      <c r="C1444" s="37" t="s">
        <v>5903</v>
      </c>
      <c r="D1444" s="35" t="s">
        <v>27</v>
      </c>
      <c r="E1444" s="35" t="s">
        <v>5904</v>
      </c>
      <c r="F1444" s="35" t="s">
        <v>5905</v>
      </c>
      <c r="G1444" s="35">
        <v>20</v>
      </c>
      <c r="H1444" s="35" t="s">
        <v>1242</v>
      </c>
      <c r="I1444" s="35" t="s">
        <v>1243</v>
      </c>
      <c r="J1444" s="35" t="s">
        <v>5906</v>
      </c>
      <c r="K1444" s="35" t="s">
        <v>3171</v>
      </c>
      <c r="L1444" s="35" t="s">
        <v>34</v>
      </c>
      <c r="M1444" s="35" t="s">
        <v>55</v>
      </c>
      <c r="N1444" s="35" t="s">
        <v>36</v>
      </c>
      <c r="O1444" s="35" t="s">
        <v>1246</v>
      </c>
      <c r="P1444" s="35" t="s">
        <v>38</v>
      </c>
      <c r="Q1444" s="68" t="s">
        <v>1247</v>
      </c>
      <c r="R1444" s="35" t="s">
        <v>1243</v>
      </c>
      <c r="S1444" s="66"/>
    </row>
    <row r="1445" s="6" customFormat="1" ht="38" customHeight="1" spans="1:19">
      <c r="A1445" s="35" t="s">
        <v>5907</v>
      </c>
      <c r="B1445" s="35" t="s">
        <v>2794</v>
      </c>
      <c r="C1445" s="37" t="s">
        <v>5908</v>
      </c>
      <c r="D1445" s="35" t="s">
        <v>27</v>
      </c>
      <c r="E1445" s="35" t="s">
        <v>5904</v>
      </c>
      <c r="F1445" s="35" t="s">
        <v>5905</v>
      </c>
      <c r="G1445" s="35">
        <v>20</v>
      </c>
      <c r="H1445" s="35" t="s">
        <v>1242</v>
      </c>
      <c r="I1445" s="35" t="s">
        <v>1243</v>
      </c>
      <c r="J1445" s="35" t="s">
        <v>5909</v>
      </c>
      <c r="K1445" s="35" t="s">
        <v>3171</v>
      </c>
      <c r="L1445" s="35" t="s">
        <v>34</v>
      </c>
      <c r="M1445" s="35" t="s">
        <v>55</v>
      </c>
      <c r="N1445" s="35" t="s">
        <v>36</v>
      </c>
      <c r="O1445" s="35" t="s">
        <v>1246</v>
      </c>
      <c r="P1445" s="35" t="s">
        <v>38</v>
      </c>
      <c r="Q1445" s="68" t="s">
        <v>1247</v>
      </c>
      <c r="R1445" s="35" t="s">
        <v>1243</v>
      </c>
      <c r="S1445" s="66"/>
    </row>
    <row r="1446" s="6" customFormat="1" ht="43" customHeight="1" spans="1:19">
      <c r="A1446" s="35" t="s">
        <v>5910</v>
      </c>
      <c r="B1446" s="35" t="s">
        <v>2794</v>
      </c>
      <c r="C1446" s="37" t="s">
        <v>5911</v>
      </c>
      <c r="D1446" s="35" t="s">
        <v>27</v>
      </c>
      <c r="E1446" s="35" t="s">
        <v>5904</v>
      </c>
      <c r="F1446" s="35" t="s">
        <v>5905</v>
      </c>
      <c r="G1446" s="35">
        <v>20</v>
      </c>
      <c r="H1446" s="35" t="s">
        <v>1242</v>
      </c>
      <c r="I1446" s="35" t="s">
        <v>1243</v>
      </c>
      <c r="J1446" s="35" t="s">
        <v>5912</v>
      </c>
      <c r="K1446" s="35" t="s">
        <v>3171</v>
      </c>
      <c r="L1446" s="35" t="s">
        <v>34</v>
      </c>
      <c r="M1446" s="35" t="s">
        <v>55</v>
      </c>
      <c r="N1446" s="35" t="s">
        <v>36</v>
      </c>
      <c r="O1446" s="35" t="s">
        <v>1246</v>
      </c>
      <c r="P1446" s="35" t="s">
        <v>38</v>
      </c>
      <c r="Q1446" s="68" t="s">
        <v>1247</v>
      </c>
      <c r="R1446" s="35" t="s">
        <v>1243</v>
      </c>
      <c r="S1446" s="66"/>
    </row>
    <row r="1447" s="6" customFormat="1" ht="40.5" spans="1:19">
      <c r="A1447" s="35" t="s">
        <v>5913</v>
      </c>
      <c r="B1447" s="35" t="s">
        <v>2794</v>
      </c>
      <c r="C1447" s="37" t="s">
        <v>5914</v>
      </c>
      <c r="D1447" s="35" t="s">
        <v>27</v>
      </c>
      <c r="E1447" s="35" t="s">
        <v>1250</v>
      </c>
      <c r="F1447" s="35" t="s">
        <v>5915</v>
      </c>
      <c r="G1447" s="35">
        <v>20</v>
      </c>
      <c r="H1447" s="35" t="s">
        <v>1242</v>
      </c>
      <c r="I1447" s="35" t="s">
        <v>1243</v>
      </c>
      <c r="J1447" s="35" t="s">
        <v>5916</v>
      </c>
      <c r="K1447" s="35" t="s">
        <v>3171</v>
      </c>
      <c r="L1447" s="35" t="s">
        <v>34</v>
      </c>
      <c r="M1447" s="35" t="s">
        <v>55</v>
      </c>
      <c r="N1447" s="35" t="s">
        <v>36</v>
      </c>
      <c r="O1447" s="35" t="s">
        <v>1246</v>
      </c>
      <c r="P1447" s="35" t="s">
        <v>38</v>
      </c>
      <c r="Q1447" s="68" t="s">
        <v>1247</v>
      </c>
      <c r="R1447" s="35" t="s">
        <v>1243</v>
      </c>
      <c r="S1447" s="66"/>
    </row>
    <row r="1448" s="6" customFormat="1" ht="54" spans="1:19">
      <c r="A1448" s="35" t="s">
        <v>5917</v>
      </c>
      <c r="B1448" s="35" t="s">
        <v>2794</v>
      </c>
      <c r="C1448" s="37" t="s">
        <v>5918</v>
      </c>
      <c r="D1448" s="35" t="s">
        <v>27</v>
      </c>
      <c r="E1448" s="35" t="s">
        <v>5919</v>
      </c>
      <c r="F1448" s="35" t="s">
        <v>5920</v>
      </c>
      <c r="G1448" s="35">
        <v>20</v>
      </c>
      <c r="H1448" s="35" t="s">
        <v>1242</v>
      </c>
      <c r="I1448" s="35" t="s">
        <v>1243</v>
      </c>
      <c r="J1448" s="35" t="s">
        <v>5921</v>
      </c>
      <c r="K1448" s="35" t="s">
        <v>3171</v>
      </c>
      <c r="L1448" s="35" t="s">
        <v>34</v>
      </c>
      <c r="M1448" s="35" t="s">
        <v>55</v>
      </c>
      <c r="N1448" s="35" t="s">
        <v>36</v>
      </c>
      <c r="O1448" s="35" t="s">
        <v>1246</v>
      </c>
      <c r="P1448" s="35" t="s">
        <v>38</v>
      </c>
      <c r="Q1448" s="68" t="s">
        <v>1247</v>
      </c>
      <c r="R1448" s="35" t="s">
        <v>1243</v>
      </c>
      <c r="S1448" s="66"/>
    </row>
    <row r="1449" s="6" customFormat="1" ht="40.5" spans="1:19">
      <c r="A1449" s="35" t="s">
        <v>5922</v>
      </c>
      <c r="B1449" s="35" t="s">
        <v>2794</v>
      </c>
      <c r="C1449" s="37" t="s">
        <v>5923</v>
      </c>
      <c r="D1449" s="35" t="s">
        <v>27</v>
      </c>
      <c r="E1449" s="35" t="s">
        <v>1264</v>
      </c>
      <c r="F1449" s="35" t="s">
        <v>5920</v>
      </c>
      <c r="G1449" s="35">
        <v>20</v>
      </c>
      <c r="H1449" s="35" t="s">
        <v>1242</v>
      </c>
      <c r="I1449" s="35" t="s">
        <v>1243</v>
      </c>
      <c r="J1449" s="35" t="s">
        <v>5924</v>
      </c>
      <c r="K1449" s="35" t="s">
        <v>3171</v>
      </c>
      <c r="L1449" s="35" t="s">
        <v>34</v>
      </c>
      <c r="M1449" s="35" t="s">
        <v>55</v>
      </c>
      <c r="N1449" s="35" t="s">
        <v>36</v>
      </c>
      <c r="O1449" s="35" t="s">
        <v>1246</v>
      </c>
      <c r="P1449" s="35" t="s">
        <v>38</v>
      </c>
      <c r="Q1449" s="68" t="s">
        <v>1247</v>
      </c>
      <c r="R1449" s="35" t="s">
        <v>1243</v>
      </c>
      <c r="S1449" s="66"/>
    </row>
    <row r="1450" s="6" customFormat="1" ht="54" spans="1:19">
      <c r="A1450" s="35" t="s">
        <v>5925</v>
      </c>
      <c r="B1450" s="35" t="s">
        <v>2794</v>
      </c>
      <c r="C1450" s="37" t="s">
        <v>5926</v>
      </c>
      <c r="D1450" s="35" t="s">
        <v>27</v>
      </c>
      <c r="E1450" s="35" t="s">
        <v>5899</v>
      </c>
      <c r="F1450" s="35" t="s">
        <v>5927</v>
      </c>
      <c r="G1450" s="35">
        <v>20</v>
      </c>
      <c r="H1450" s="35" t="s">
        <v>1242</v>
      </c>
      <c r="I1450" s="35" t="s">
        <v>1243</v>
      </c>
      <c r="J1450" s="35" t="s">
        <v>5928</v>
      </c>
      <c r="K1450" s="35" t="s">
        <v>3171</v>
      </c>
      <c r="L1450" s="35" t="s">
        <v>34</v>
      </c>
      <c r="M1450" s="35" t="s">
        <v>55</v>
      </c>
      <c r="N1450" s="35" t="s">
        <v>36</v>
      </c>
      <c r="O1450" s="35" t="s">
        <v>1246</v>
      </c>
      <c r="P1450" s="35" t="s">
        <v>38</v>
      </c>
      <c r="Q1450" s="68" t="s">
        <v>1247</v>
      </c>
      <c r="R1450" s="35" t="s">
        <v>1243</v>
      </c>
      <c r="S1450" s="66"/>
    </row>
    <row r="1451" s="6" customFormat="1" ht="54" spans="1:19">
      <c r="A1451" s="35" t="s">
        <v>5929</v>
      </c>
      <c r="B1451" s="35" t="s">
        <v>2794</v>
      </c>
      <c r="C1451" s="37" t="s">
        <v>5930</v>
      </c>
      <c r="D1451" s="35" t="s">
        <v>27</v>
      </c>
      <c r="E1451" s="35" t="s">
        <v>5899</v>
      </c>
      <c r="F1451" s="35" t="s">
        <v>5931</v>
      </c>
      <c r="G1451" s="35">
        <v>20</v>
      </c>
      <c r="H1451" s="35" t="s">
        <v>1242</v>
      </c>
      <c r="I1451" s="35" t="s">
        <v>1243</v>
      </c>
      <c r="J1451" s="35" t="s">
        <v>5932</v>
      </c>
      <c r="K1451" s="35" t="s">
        <v>3171</v>
      </c>
      <c r="L1451" s="35" t="s">
        <v>34</v>
      </c>
      <c r="M1451" s="35" t="s">
        <v>55</v>
      </c>
      <c r="N1451" s="35" t="s">
        <v>36</v>
      </c>
      <c r="O1451" s="35" t="s">
        <v>1246</v>
      </c>
      <c r="P1451" s="35" t="s">
        <v>38</v>
      </c>
      <c r="Q1451" s="68" t="s">
        <v>1247</v>
      </c>
      <c r="R1451" s="35" t="s">
        <v>1243</v>
      </c>
      <c r="S1451" s="66"/>
    </row>
    <row r="1452" s="6" customFormat="1" ht="54" spans="1:19">
      <c r="A1452" s="35" t="s">
        <v>5933</v>
      </c>
      <c r="B1452" s="35" t="s">
        <v>2794</v>
      </c>
      <c r="C1452" s="37" t="s">
        <v>5934</v>
      </c>
      <c r="D1452" s="35" t="s">
        <v>27</v>
      </c>
      <c r="E1452" s="35" t="s">
        <v>5935</v>
      </c>
      <c r="F1452" s="35" t="s">
        <v>5936</v>
      </c>
      <c r="G1452" s="35">
        <v>25</v>
      </c>
      <c r="H1452" s="35" t="s">
        <v>1242</v>
      </c>
      <c r="I1452" s="35" t="s">
        <v>1243</v>
      </c>
      <c r="J1452" s="35" t="s">
        <v>5937</v>
      </c>
      <c r="K1452" s="35" t="s">
        <v>3171</v>
      </c>
      <c r="L1452" s="35" t="s">
        <v>34</v>
      </c>
      <c r="M1452" s="35" t="s">
        <v>55</v>
      </c>
      <c r="N1452" s="35" t="s">
        <v>36</v>
      </c>
      <c r="O1452" s="35" t="s">
        <v>1246</v>
      </c>
      <c r="P1452" s="35" t="s">
        <v>38</v>
      </c>
      <c r="Q1452" s="68" t="s">
        <v>1247</v>
      </c>
      <c r="R1452" s="35" t="s">
        <v>1243</v>
      </c>
      <c r="S1452" s="66"/>
    </row>
    <row r="1453" s="6" customFormat="1" ht="54" spans="1:19">
      <c r="A1453" s="35" t="s">
        <v>5938</v>
      </c>
      <c r="B1453" s="35" t="s">
        <v>2794</v>
      </c>
      <c r="C1453" s="37" t="s">
        <v>5939</v>
      </c>
      <c r="D1453" s="35" t="s">
        <v>27</v>
      </c>
      <c r="E1453" s="35" t="s">
        <v>5904</v>
      </c>
      <c r="F1453" s="35" t="s">
        <v>5905</v>
      </c>
      <c r="G1453" s="35">
        <v>20</v>
      </c>
      <c r="H1453" s="35" t="s">
        <v>1242</v>
      </c>
      <c r="I1453" s="35" t="s">
        <v>1243</v>
      </c>
      <c r="J1453" s="35" t="s">
        <v>5940</v>
      </c>
      <c r="K1453" s="35" t="s">
        <v>3171</v>
      </c>
      <c r="L1453" s="35" t="s">
        <v>34</v>
      </c>
      <c r="M1453" s="35" t="s">
        <v>55</v>
      </c>
      <c r="N1453" s="35" t="s">
        <v>36</v>
      </c>
      <c r="O1453" s="35" t="s">
        <v>1246</v>
      </c>
      <c r="P1453" s="35" t="s">
        <v>38</v>
      </c>
      <c r="Q1453" s="68" t="s">
        <v>1247</v>
      </c>
      <c r="R1453" s="35" t="s">
        <v>1243</v>
      </c>
      <c r="S1453" s="66"/>
    </row>
    <row r="1454" s="6" customFormat="1" ht="54" spans="1:19">
      <c r="A1454" s="35" t="s">
        <v>5941</v>
      </c>
      <c r="B1454" s="35" t="s">
        <v>2794</v>
      </c>
      <c r="C1454" s="37" t="s">
        <v>5942</v>
      </c>
      <c r="D1454" s="35" t="s">
        <v>27</v>
      </c>
      <c r="E1454" s="35" t="s">
        <v>5904</v>
      </c>
      <c r="F1454" s="35" t="s">
        <v>5915</v>
      </c>
      <c r="G1454" s="35">
        <v>20</v>
      </c>
      <c r="H1454" s="35" t="s">
        <v>1242</v>
      </c>
      <c r="I1454" s="35" t="s">
        <v>1243</v>
      </c>
      <c r="J1454" s="35" t="s">
        <v>5943</v>
      </c>
      <c r="K1454" s="35" t="s">
        <v>3171</v>
      </c>
      <c r="L1454" s="35" t="s">
        <v>34</v>
      </c>
      <c r="M1454" s="35" t="s">
        <v>55</v>
      </c>
      <c r="N1454" s="35" t="s">
        <v>36</v>
      </c>
      <c r="O1454" s="35" t="s">
        <v>1246</v>
      </c>
      <c r="P1454" s="35" t="s">
        <v>38</v>
      </c>
      <c r="Q1454" s="68" t="s">
        <v>1247</v>
      </c>
      <c r="R1454" s="35" t="s">
        <v>1243</v>
      </c>
      <c r="S1454" s="66"/>
    </row>
    <row r="1455" s="6" customFormat="1" ht="37" customHeight="1" spans="1:19">
      <c r="A1455" s="35" t="s">
        <v>5944</v>
      </c>
      <c r="B1455" s="35" t="s">
        <v>2794</v>
      </c>
      <c r="C1455" s="37" t="s">
        <v>5945</v>
      </c>
      <c r="D1455" s="35" t="s">
        <v>27</v>
      </c>
      <c r="E1455" s="35" t="s">
        <v>5904</v>
      </c>
      <c r="F1455" s="35" t="s">
        <v>5946</v>
      </c>
      <c r="G1455" s="35">
        <v>20</v>
      </c>
      <c r="H1455" s="35" t="s">
        <v>1242</v>
      </c>
      <c r="I1455" s="35" t="s">
        <v>1243</v>
      </c>
      <c r="J1455" s="35" t="s">
        <v>5947</v>
      </c>
      <c r="K1455" s="35" t="s">
        <v>3171</v>
      </c>
      <c r="L1455" s="35" t="s">
        <v>34</v>
      </c>
      <c r="M1455" s="35" t="s">
        <v>55</v>
      </c>
      <c r="N1455" s="35" t="s">
        <v>36</v>
      </c>
      <c r="O1455" s="35" t="s">
        <v>1246</v>
      </c>
      <c r="P1455" s="35" t="s">
        <v>38</v>
      </c>
      <c r="Q1455" s="68" t="s">
        <v>1247</v>
      </c>
      <c r="R1455" s="35" t="s">
        <v>1243</v>
      </c>
      <c r="S1455" s="66"/>
    </row>
    <row r="1456" s="6" customFormat="1" ht="40" customHeight="1" spans="1:19">
      <c r="A1456" s="35" t="s">
        <v>5948</v>
      </c>
      <c r="B1456" s="35" t="s">
        <v>2794</v>
      </c>
      <c r="C1456" s="37" t="s">
        <v>5949</v>
      </c>
      <c r="D1456" s="35" t="s">
        <v>27</v>
      </c>
      <c r="E1456" s="35" t="s">
        <v>5950</v>
      </c>
      <c r="F1456" s="35" t="s">
        <v>5951</v>
      </c>
      <c r="G1456" s="35">
        <v>23</v>
      </c>
      <c r="H1456" s="35" t="s">
        <v>1242</v>
      </c>
      <c r="I1456" s="35" t="s">
        <v>1243</v>
      </c>
      <c r="J1456" s="35" t="s">
        <v>5952</v>
      </c>
      <c r="K1456" s="35" t="s">
        <v>3171</v>
      </c>
      <c r="L1456" s="35" t="s">
        <v>34</v>
      </c>
      <c r="M1456" s="35" t="s">
        <v>55</v>
      </c>
      <c r="N1456" s="35" t="s">
        <v>36</v>
      </c>
      <c r="O1456" s="35" t="s">
        <v>1246</v>
      </c>
      <c r="P1456" s="35" t="s">
        <v>38</v>
      </c>
      <c r="Q1456" s="68" t="s">
        <v>1247</v>
      </c>
      <c r="R1456" s="35" t="s">
        <v>1243</v>
      </c>
      <c r="S1456" s="66"/>
    </row>
    <row r="1457" s="6" customFormat="1" ht="37" customHeight="1" spans="1:19">
      <c r="A1457" s="35" t="s">
        <v>5953</v>
      </c>
      <c r="B1457" s="35" t="s">
        <v>2794</v>
      </c>
      <c r="C1457" s="37" t="s">
        <v>5954</v>
      </c>
      <c r="D1457" s="35" t="s">
        <v>27</v>
      </c>
      <c r="E1457" s="35" t="s">
        <v>5950</v>
      </c>
      <c r="F1457" s="35" t="s">
        <v>5905</v>
      </c>
      <c r="G1457" s="35">
        <v>20</v>
      </c>
      <c r="H1457" s="35" t="s">
        <v>1242</v>
      </c>
      <c r="I1457" s="35" t="s">
        <v>1243</v>
      </c>
      <c r="J1457" s="35" t="s">
        <v>5955</v>
      </c>
      <c r="K1457" s="35" t="s">
        <v>3171</v>
      </c>
      <c r="L1457" s="35" t="s">
        <v>34</v>
      </c>
      <c r="M1457" s="35" t="s">
        <v>55</v>
      </c>
      <c r="N1457" s="35" t="s">
        <v>36</v>
      </c>
      <c r="O1457" s="35" t="s">
        <v>1246</v>
      </c>
      <c r="P1457" s="35" t="s">
        <v>38</v>
      </c>
      <c r="Q1457" s="68" t="s">
        <v>1247</v>
      </c>
      <c r="R1457" s="35" t="s">
        <v>1243</v>
      </c>
      <c r="S1457" s="66"/>
    </row>
    <row r="1458" s="6" customFormat="1" ht="35" customHeight="1" spans="1:19">
      <c r="A1458" s="35" t="s">
        <v>5956</v>
      </c>
      <c r="B1458" s="35" t="s">
        <v>2794</v>
      </c>
      <c r="C1458" s="37" t="s">
        <v>5957</v>
      </c>
      <c r="D1458" s="35" t="s">
        <v>27</v>
      </c>
      <c r="E1458" s="35" t="s">
        <v>5904</v>
      </c>
      <c r="F1458" s="35" t="s">
        <v>5958</v>
      </c>
      <c r="G1458" s="35">
        <v>30</v>
      </c>
      <c r="H1458" s="35" t="s">
        <v>1242</v>
      </c>
      <c r="I1458" s="35" t="s">
        <v>1243</v>
      </c>
      <c r="J1458" s="35" t="s">
        <v>5906</v>
      </c>
      <c r="K1458" s="35" t="s">
        <v>5959</v>
      </c>
      <c r="L1458" s="35" t="s">
        <v>34</v>
      </c>
      <c r="M1458" s="35" t="s">
        <v>55</v>
      </c>
      <c r="N1458" s="35" t="s">
        <v>36</v>
      </c>
      <c r="O1458" s="35" t="s">
        <v>1246</v>
      </c>
      <c r="P1458" s="35" t="s">
        <v>38</v>
      </c>
      <c r="Q1458" s="68" t="s">
        <v>1247</v>
      </c>
      <c r="R1458" s="35" t="s">
        <v>1243</v>
      </c>
      <c r="S1458" s="66"/>
    </row>
    <row r="1459" s="6" customFormat="1" ht="38" customHeight="1" spans="1:19">
      <c r="A1459" s="35" t="s">
        <v>5960</v>
      </c>
      <c r="B1459" s="35" t="s">
        <v>2794</v>
      </c>
      <c r="C1459" s="37" t="s">
        <v>5961</v>
      </c>
      <c r="D1459" s="35" t="s">
        <v>27</v>
      </c>
      <c r="E1459" s="35" t="s">
        <v>5904</v>
      </c>
      <c r="F1459" s="35" t="s">
        <v>5962</v>
      </c>
      <c r="G1459" s="35">
        <v>22</v>
      </c>
      <c r="H1459" s="35" t="s">
        <v>1242</v>
      </c>
      <c r="I1459" s="35" t="s">
        <v>1243</v>
      </c>
      <c r="J1459" s="35" t="s">
        <v>5909</v>
      </c>
      <c r="K1459" s="35" t="s">
        <v>5959</v>
      </c>
      <c r="L1459" s="35" t="s">
        <v>34</v>
      </c>
      <c r="M1459" s="35" t="s">
        <v>55</v>
      </c>
      <c r="N1459" s="35" t="s">
        <v>36</v>
      </c>
      <c r="O1459" s="35" t="s">
        <v>1246</v>
      </c>
      <c r="P1459" s="35" t="s">
        <v>38</v>
      </c>
      <c r="Q1459" s="68" t="s">
        <v>1247</v>
      </c>
      <c r="R1459" s="35" t="s">
        <v>1243</v>
      </c>
      <c r="S1459" s="66"/>
    </row>
    <row r="1460" s="6" customFormat="1" ht="38" customHeight="1" spans="1:19">
      <c r="A1460" s="35" t="s">
        <v>5963</v>
      </c>
      <c r="B1460" s="35" t="s">
        <v>2794</v>
      </c>
      <c r="C1460" s="37" t="s">
        <v>5964</v>
      </c>
      <c r="D1460" s="35" t="s">
        <v>27</v>
      </c>
      <c r="E1460" s="35" t="s">
        <v>5904</v>
      </c>
      <c r="F1460" s="35" t="s">
        <v>5965</v>
      </c>
      <c r="G1460" s="35">
        <v>24</v>
      </c>
      <c r="H1460" s="35" t="s">
        <v>1242</v>
      </c>
      <c r="I1460" s="35" t="s">
        <v>1243</v>
      </c>
      <c r="J1460" s="35" t="s">
        <v>5912</v>
      </c>
      <c r="K1460" s="35" t="s">
        <v>5959</v>
      </c>
      <c r="L1460" s="35" t="s">
        <v>34</v>
      </c>
      <c r="M1460" s="35" t="s">
        <v>55</v>
      </c>
      <c r="N1460" s="35" t="s">
        <v>36</v>
      </c>
      <c r="O1460" s="35" t="s">
        <v>1246</v>
      </c>
      <c r="P1460" s="35" t="s">
        <v>38</v>
      </c>
      <c r="Q1460" s="68" t="s">
        <v>1247</v>
      </c>
      <c r="R1460" s="35" t="s">
        <v>1243</v>
      </c>
      <c r="S1460" s="66"/>
    </row>
    <row r="1461" s="6" customFormat="1" ht="47" customHeight="1" spans="1:19">
      <c r="A1461" s="35" t="s">
        <v>5966</v>
      </c>
      <c r="B1461" s="35" t="s">
        <v>2794</v>
      </c>
      <c r="C1461" s="37" t="s">
        <v>5967</v>
      </c>
      <c r="D1461" s="35" t="s">
        <v>5968</v>
      </c>
      <c r="E1461" s="35" t="s">
        <v>5899</v>
      </c>
      <c r="F1461" s="35" t="s">
        <v>5969</v>
      </c>
      <c r="G1461" s="35">
        <v>26.296865</v>
      </c>
      <c r="H1461" s="35" t="s">
        <v>1242</v>
      </c>
      <c r="I1461" s="35" t="s">
        <v>1243</v>
      </c>
      <c r="J1461" s="35" t="s">
        <v>5970</v>
      </c>
      <c r="K1461" s="35" t="s">
        <v>5971</v>
      </c>
      <c r="L1461" s="35" t="s">
        <v>1258</v>
      </c>
      <c r="M1461" s="35" t="s">
        <v>55</v>
      </c>
      <c r="N1461" s="35" t="s">
        <v>1259</v>
      </c>
      <c r="O1461" s="35" t="s">
        <v>37</v>
      </c>
      <c r="P1461" s="35" t="s">
        <v>38</v>
      </c>
      <c r="Q1461" s="35" t="s">
        <v>1260</v>
      </c>
      <c r="R1461" s="35" t="s">
        <v>5972</v>
      </c>
      <c r="S1461" s="66"/>
    </row>
    <row r="1462" s="6" customFormat="1" ht="54" spans="1:19">
      <c r="A1462" s="35" t="s">
        <v>5973</v>
      </c>
      <c r="B1462" s="35" t="s">
        <v>2794</v>
      </c>
      <c r="C1462" s="37" t="s">
        <v>5974</v>
      </c>
      <c r="D1462" s="35" t="s">
        <v>5968</v>
      </c>
      <c r="E1462" s="35" t="s">
        <v>5919</v>
      </c>
      <c r="F1462" s="35" t="s">
        <v>5975</v>
      </c>
      <c r="G1462" s="35">
        <v>47.221634</v>
      </c>
      <c r="H1462" s="35" t="s">
        <v>1242</v>
      </c>
      <c r="I1462" s="35" t="s">
        <v>1243</v>
      </c>
      <c r="J1462" s="35" t="s">
        <v>5976</v>
      </c>
      <c r="K1462" s="35" t="s">
        <v>5971</v>
      </c>
      <c r="L1462" s="35" t="s">
        <v>1258</v>
      </c>
      <c r="M1462" s="35" t="s">
        <v>55</v>
      </c>
      <c r="N1462" s="35" t="s">
        <v>1259</v>
      </c>
      <c r="O1462" s="35" t="s">
        <v>37</v>
      </c>
      <c r="P1462" s="35" t="s">
        <v>38</v>
      </c>
      <c r="Q1462" s="35" t="s">
        <v>1260</v>
      </c>
      <c r="R1462" s="35" t="s">
        <v>5977</v>
      </c>
      <c r="S1462" s="66"/>
    </row>
    <row r="1463" s="6" customFormat="1" ht="40.5" spans="1:19">
      <c r="A1463" s="35" t="s">
        <v>5978</v>
      </c>
      <c r="B1463" s="35" t="s">
        <v>2794</v>
      </c>
      <c r="C1463" s="37" t="s">
        <v>5979</v>
      </c>
      <c r="D1463" s="35" t="s">
        <v>5968</v>
      </c>
      <c r="E1463" s="35" t="s">
        <v>5980</v>
      </c>
      <c r="F1463" s="35" t="s">
        <v>5981</v>
      </c>
      <c r="G1463" s="35">
        <v>28.321829</v>
      </c>
      <c r="H1463" s="35" t="s">
        <v>1242</v>
      </c>
      <c r="I1463" s="35" t="s">
        <v>1243</v>
      </c>
      <c r="J1463" s="35" t="s">
        <v>5982</v>
      </c>
      <c r="K1463" s="35" t="s">
        <v>5971</v>
      </c>
      <c r="L1463" s="35" t="s">
        <v>1258</v>
      </c>
      <c r="M1463" s="35" t="s">
        <v>55</v>
      </c>
      <c r="N1463" s="35" t="s">
        <v>1341</v>
      </c>
      <c r="O1463" s="35" t="s">
        <v>37</v>
      </c>
      <c r="P1463" s="35" t="s">
        <v>38</v>
      </c>
      <c r="Q1463" s="35" t="s">
        <v>1260</v>
      </c>
      <c r="R1463" s="35" t="s">
        <v>5983</v>
      </c>
      <c r="S1463" s="66"/>
    </row>
    <row r="1464" s="6" customFormat="1" ht="44" customHeight="1" spans="1:19">
      <c r="A1464" s="35" t="s">
        <v>5984</v>
      </c>
      <c r="B1464" s="35" t="s">
        <v>2794</v>
      </c>
      <c r="C1464" s="37" t="s">
        <v>5985</v>
      </c>
      <c r="D1464" s="35" t="s">
        <v>5968</v>
      </c>
      <c r="E1464" s="35" t="s">
        <v>5904</v>
      </c>
      <c r="F1464" s="35" t="s">
        <v>5986</v>
      </c>
      <c r="G1464" s="35">
        <v>2.457554</v>
      </c>
      <c r="H1464" s="35" t="s">
        <v>1242</v>
      </c>
      <c r="I1464" s="35" t="s">
        <v>1243</v>
      </c>
      <c r="J1464" s="35" t="s">
        <v>5987</v>
      </c>
      <c r="K1464" s="35" t="s">
        <v>5988</v>
      </c>
      <c r="L1464" s="35" t="s">
        <v>1258</v>
      </c>
      <c r="M1464" s="35" t="s">
        <v>55</v>
      </c>
      <c r="N1464" s="35" t="s">
        <v>1259</v>
      </c>
      <c r="O1464" s="35" t="s">
        <v>37</v>
      </c>
      <c r="P1464" s="35" t="s">
        <v>38</v>
      </c>
      <c r="Q1464" s="35" t="s">
        <v>1260</v>
      </c>
      <c r="R1464" s="35" t="s">
        <v>5989</v>
      </c>
      <c r="S1464" s="66"/>
    </row>
    <row r="1465" s="6" customFormat="1" ht="49" customHeight="1" spans="1:19">
      <c r="A1465" s="35" t="s">
        <v>5990</v>
      </c>
      <c r="B1465" s="35" t="s">
        <v>2794</v>
      </c>
      <c r="C1465" s="37" t="s">
        <v>5991</v>
      </c>
      <c r="D1465" s="35" t="s">
        <v>5968</v>
      </c>
      <c r="E1465" s="35" t="s">
        <v>5935</v>
      </c>
      <c r="F1465" s="35" t="s">
        <v>5992</v>
      </c>
      <c r="G1465" s="35">
        <v>21.969674</v>
      </c>
      <c r="H1465" s="35" t="s">
        <v>1242</v>
      </c>
      <c r="I1465" s="35" t="s">
        <v>1243</v>
      </c>
      <c r="J1465" s="35" t="s">
        <v>5993</v>
      </c>
      <c r="K1465" s="35" t="s">
        <v>5988</v>
      </c>
      <c r="L1465" s="35" t="s">
        <v>1258</v>
      </c>
      <c r="M1465" s="35" t="s">
        <v>55</v>
      </c>
      <c r="N1465" s="35" t="s">
        <v>1259</v>
      </c>
      <c r="O1465" s="35" t="s">
        <v>37</v>
      </c>
      <c r="P1465" s="35" t="s">
        <v>38</v>
      </c>
      <c r="Q1465" s="35" t="s">
        <v>1260</v>
      </c>
      <c r="R1465" s="35" t="s">
        <v>5994</v>
      </c>
      <c r="S1465" s="66"/>
    </row>
    <row r="1466" s="6" customFormat="1" ht="54.75" spans="1:19">
      <c r="A1466" s="35" t="s">
        <v>5995</v>
      </c>
      <c r="B1466" s="55" t="s">
        <v>2794</v>
      </c>
      <c r="C1466" s="56" t="s">
        <v>5996</v>
      </c>
      <c r="D1466" s="55" t="s">
        <v>5968</v>
      </c>
      <c r="E1466" s="55" t="s">
        <v>5935</v>
      </c>
      <c r="F1466" s="55" t="s">
        <v>5997</v>
      </c>
      <c r="G1466" s="35">
        <v>2.266877</v>
      </c>
      <c r="H1466" s="55" t="s">
        <v>1242</v>
      </c>
      <c r="I1466" s="55" t="s">
        <v>1243</v>
      </c>
      <c r="J1466" s="55" t="s">
        <v>5998</v>
      </c>
      <c r="K1466" s="55" t="s">
        <v>5988</v>
      </c>
      <c r="L1466" s="55" t="s">
        <v>1258</v>
      </c>
      <c r="M1466" s="55" t="s">
        <v>55</v>
      </c>
      <c r="N1466" s="55" t="s">
        <v>1259</v>
      </c>
      <c r="O1466" s="55" t="s">
        <v>37</v>
      </c>
      <c r="P1466" s="55" t="s">
        <v>38</v>
      </c>
      <c r="Q1466" s="55" t="s">
        <v>1260</v>
      </c>
      <c r="R1466" s="55" t="s">
        <v>5994</v>
      </c>
      <c r="S1466" s="67"/>
    </row>
    <row r="1467" s="6" customFormat="1" ht="32" customHeight="1" spans="1:19">
      <c r="A1467" s="35" t="s">
        <v>5999</v>
      </c>
      <c r="B1467" s="51" t="s">
        <v>2794</v>
      </c>
      <c r="C1467" s="54" t="s">
        <v>6000</v>
      </c>
      <c r="D1467" s="51" t="s">
        <v>27</v>
      </c>
      <c r="E1467" s="51" t="s">
        <v>6001</v>
      </c>
      <c r="F1467" s="51" t="s">
        <v>6002</v>
      </c>
      <c r="G1467" s="51">
        <v>50</v>
      </c>
      <c r="H1467" s="51" t="s">
        <v>1242</v>
      </c>
      <c r="I1467" s="51" t="s">
        <v>1272</v>
      </c>
      <c r="J1467" s="51" t="s">
        <v>6003</v>
      </c>
      <c r="K1467" s="51" t="s">
        <v>6004</v>
      </c>
      <c r="L1467" s="51" t="s">
        <v>34</v>
      </c>
      <c r="M1467" s="51" t="s">
        <v>55</v>
      </c>
      <c r="N1467" s="51"/>
      <c r="O1467" s="51"/>
      <c r="P1467" s="51" t="s">
        <v>38</v>
      </c>
      <c r="Q1467" s="68" t="s">
        <v>1247</v>
      </c>
      <c r="R1467" s="51" t="s">
        <v>1272</v>
      </c>
      <c r="S1467" s="65"/>
    </row>
    <row r="1468" s="6" customFormat="1" ht="33" customHeight="1" spans="1:19">
      <c r="A1468" s="35" t="s">
        <v>6005</v>
      </c>
      <c r="B1468" s="35" t="s">
        <v>2794</v>
      </c>
      <c r="C1468" s="37" t="s">
        <v>6006</v>
      </c>
      <c r="D1468" s="35" t="s">
        <v>27</v>
      </c>
      <c r="E1468" s="35" t="s">
        <v>6001</v>
      </c>
      <c r="F1468" s="35" t="s">
        <v>6007</v>
      </c>
      <c r="G1468" s="35">
        <v>9</v>
      </c>
      <c r="H1468" s="35" t="s">
        <v>1242</v>
      </c>
      <c r="I1468" s="35" t="s">
        <v>1272</v>
      </c>
      <c r="J1468" s="35" t="s">
        <v>6003</v>
      </c>
      <c r="K1468" s="35" t="s">
        <v>6004</v>
      </c>
      <c r="L1468" s="35" t="s">
        <v>34</v>
      </c>
      <c r="M1468" s="35" t="s">
        <v>55</v>
      </c>
      <c r="N1468" s="35"/>
      <c r="O1468" s="35"/>
      <c r="P1468" s="35" t="s">
        <v>38</v>
      </c>
      <c r="Q1468" s="68" t="s">
        <v>1247</v>
      </c>
      <c r="R1468" s="35" t="s">
        <v>1272</v>
      </c>
      <c r="S1468" s="66"/>
    </row>
    <row r="1469" s="6" customFormat="1" ht="54" spans="1:19">
      <c r="A1469" s="35" t="s">
        <v>6008</v>
      </c>
      <c r="B1469" s="35" t="s">
        <v>2794</v>
      </c>
      <c r="C1469" s="37" t="s">
        <v>6009</v>
      </c>
      <c r="D1469" s="35" t="s">
        <v>27</v>
      </c>
      <c r="E1469" s="35" t="s">
        <v>6001</v>
      </c>
      <c r="F1469" s="35" t="s">
        <v>6010</v>
      </c>
      <c r="G1469" s="35">
        <v>31</v>
      </c>
      <c r="H1469" s="35" t="s">
        <v>1242</v>
      </c>
      <c r="I1469" s="35" t="s">
        <v>1272</v>
      </c>
      <c r="J1469" s="35" t="s">
        <v>6011</v>
      </c>
      <c r="K1469" s="35" t="s">
        <v>6004</v>
      </c>
      <c r="L1469" s="35" t="s">
        <v>34</v>
      </c>
      <c r="M1469" s="35" t="s">
        <v>55</v>
      </c>
      <c r="N1469" s="35"/>
      <c r="O1469" s="35"/>
      <c r="P1469" s="35" t="s">
        <v>38</v>
      </c>
      <c r="Q1469" s="68" t="s">
        <v>1247</v>
      </c>
      <c r="R1469" s="35" t="s">
        <v>1272</v>
      </c>
      <c r="S1469" s="66"/>
    </row>
    <row r="1470" s="6" customFormat="1" ht="32" customHeight="1" spans="1:19">
      <c r="A1470" s="35" t="s">
        <v>6012</v>
      </c>
      <c r="B1470" s="35" t="s">
        <v>2794</v>
      </c>
      <c r="C1470" s="37" t="s">
        <v>6013</v>
      </c>
      <c r="D1470" s="35" t="s">
        <v>27</v>
      </c>
      <c r="E1470" s="35" t="s">
        <v>6014</v>
      </c>
      <c r="F1470" s="35" t="s">
        <v>6015</v>
      </c>
      <c r="G1470" s="35">
        <v>22</v>
      </c>
      <c r="H1470" s="35" t="s">
        <v>1242</v>
      </c>
      <c r="I1470" s="35" t="s">
        <v>1272</v>
      </c>
      <c r="J1470" s="35" t="s">
        <v>6016</v>
      </c>
      <c r="K1470" s="35" t="s">
        <v>6004</v>
      </c>
      <c r="L1470" s="35" t="s">
        <v>34</v>
      </c>
      <c r="M1470" s="35" t="s">
        <v>55</v>
      </c>
      <c r="N1470" s="35"/>
      <c r="O1470" s="35"/>
      <c r="P1470" s="35" t="s">
        <v>38</v>
      </c>
      <c r="Q1470" s="68" t="s">
        <v>1247</v>
      </c>
      <c r="R1470" s="35" t="s">
        <v>1272</v>
      </c>
      <c r="S1470" s="66"/>
    </row>
    <row r="1471" s="6" customFormat="1" ht="54" spans="1:19">
      <c r="A1471" s="35" t="s">
        <v>6017</v>
      </c>
      <c r="B1471" s="35" t="s">
        <v>2794</v>
      </c>
      <c r="C1471" s="37" t="s">
        <v>6018</v>
      </c>
      <c r="D1471" s="35" t="s">
        <v>27</v>
      </c>
      <c r="E1471" s="35" t="s">
        <v>6019</v>
      </c>
      <c r="F1471" s="35" t="s">
        <v>6020</v>
      </c>
      <c r="G1471" s="35">
        <v>40</v>
      </c>
      <c r="H1471" s="35" t="s">
        <v>1242</v>
      </c>
      <c r="I1471" s="35" t="s">
        <v>1272</v>
      </c>
      <c r="J1471" s="35" t="s">
        <v>6021</v>
      </c>
      <c r="K1471" s="35" t="s">
        <v>6004</v>
      </c>
      <c r="L1471" s="35" t="s">
        <v>34</v>
      </c>
      <c r="M1471" s="35" t="s">
        <v>55</v>
      </c>
      <c r="N1471" s="35"/>
      <c r="O1471" s="35"/>
      <c r="P1471" s="35" t="s">
        <v>38</v>
      </c>
      <c r="Q1471" s="68" t="s">
        <v>1247</v>
      </c>
      <c r="R1471" s="35" t="s">
        <v>1272</v>
      </c>
      <c r="S1471" s="66"/>
    </row>
    <row r="1472" s="6" customFormat="1" ht="38" customHeight="1" spans="1:19">
      <c r="A1472" s="35" t="s">
        <v>6022</v>
      </c>
      <c r="B1472" s="35" t="s">
        <v>2794</v>
      </c>
      <c r="C1472" s="37" t="s">
        <v>6023</v>
      </c>
      <c r="D1472" s="35" t="s">
        <v>27</v>
      </c>
      <c r="E1472" s="35" t="s">
        <v>6019</v>
      </c>
      <c r="F1472" s="35" t="s">
        <v>6024</v>
      </c>
      <c r="G1472" s="35">
        <v>80</v>
      </c>
      <c r="H1472" s="35" t="s">
        <v>1242</v>
      </c>
      <c r="I1472" s="35" t="s">
        <v>1272</v>
      </c>
      <c r="J1472" s="35" t="s">
        <v>6021</v>
      </c>
      <c r="K1472" s="35" t="s">
        <v>6004</v>
      </c>
      <c r="L1472" s="35" t="s">
        <v>34</v>
      </c>
      <c r="M1472" s="35" t="s">
        <v>55</v>
      </c>
      <c r="N1472" s="35"/>
      <c r="O1472" s="35"/>
      <c r="P1472" s="35" t="s">
        <v>38</v>
      </c>
      <c r="Q1472" s="68" t="s">
        <v>1247</v>
      </c>
      <c r="R1472" s="35" t="s">
        <v>1272</v>
      </c>
      <c r="S1472" s="66"/>
    </row>
    <row r="1473" s="6" customFormat="1" ht="30" customHeight="1" spans="1:19">
      <c r="A1473" s="35" t="s">
        <v>6025</v>
      </c>
      <c r="B1473" s="35" t="s">
        <v>2794</v>
      </c>
      <c r="C1473" s="37" t="s">
        <v>6026</v>
      </c>
      <c r="D1473" s="35" t="s">
        <v>27</v>
      </c>
      <c r="E1473" s="35" t="s">
        <v>6027</v>
      </c>
      <c r="F1473" s="35" t="s">
        <v>6028</v>
      </c>
      <c r="G1473" s="35">
        <v>10</v>
      </c>
      <c r="H1473" s="35" t="s">
        <v>1242</v>
      </c>
      <c r="I1473" s="35" t="s">
        <v>1272</v>
      </c>
      <c r="J1473" s="35" t="s">
        <v>6029</v>
      </c>
      <c r="K1473" s="35" t="s">
        <v>6004</v>
      </c>
      <c r="L1473" s="35" t="s">
        <v>34</v>
      </c>
      <c r="M1473" s="35" t="s">
        <v>55</v>
      </c>
      <c r="N1473" s="35"/>
      <c r="O1473" s="35"/>
      <c r="P1473" s="35" t="s">
        <v>38</v>
      </c>
      <c r="Q1473" s="68" t="s">
        <v>1247</v>
      </c>
      <c r="R1473" s="35" t="s">
        <v>1272</v>
      </c>
      <c r="S1473" s="66"/>
    </row>
    <row r="1474" s="6" customFormat="1" ht="40" customHeight="1" spans="1:19">
      <c r="A1474" s="35" t="s">
        <v>6030</v>
      </c>
      <c r="B1474" s="35" t="s">
        <v>2794</v>
      </c>
      <c r="C1474" s="37" t="s">
        <v>6031</v>
      </c>
      <c r="D1474" s="35" t="s">
        <v>27</v>
      </c>
      <c r="E1474" s="35" t="s">
        <v>6027</v>
      </c>
      <c r="F1474" s="35" t="s">
        <v>6032</v>
      </c>
      <c r="G1474" s="35">
        <v>20</v>
      </c>
      <c r="H1474" s="35" t="s">
        <v>1242</v>
      </c>
      <c r="I1474" s="35" t="s">
        <v>1272</v>
      </c>
      <c r="J1474" s="35" t="s">
        <v>6033</v>
      </c>
      <c r="K1474" s="35" t="s">
        <v>6004</v>
      </c>
      <c r="L1474" s="35" t="s">
        <v>34</v>
      </c>
      <c r="M1474" s="35" t="s">
        <v>55</v>
      </c>
      <c r="N1474" s="35"/>
      <c r="O1474" s="35"/>
      <c r="P1474" s="35" t="s">
        <v>38</v>
      </c>
      <c r="Q1474" s="68" t="s">
        <v>1247</v>
      </c>
      <c r="R1474" s="35" t="s">
        <v>1272</v>
      </c>
      <c r="S1474" s="66"/>
    </row>
    <row r="1475" s="6" customFormat="1" ht="36" customHeight="1" spans="1:19">
      <c r="A1475" s="35" t="s">
        <v>6034</v>
      </c>
      <c r="B1475" s="35" t="s">
        <v>2794</v>
      </c>
      <c r="C1475" s="37" t="s">
        <v>6035</v>
      </c>
      <c r="D1475" s="35" t="s">
        <v>27</v>
      </c>
      <c r="E1475" s="35" t="s">
        <v>6027</v>
      </c>
      <c r="F1475" s="35" t="s">
        <v>6036</v>
      </c>
      <c r="G1475" s="35">
        <v>32</v>
      </c>
      <c r="H1475" s="35" t="s">
        <v>1242</v>
      </c>
      <c r="I1475" s="35" t="s">
        <v>1272</v>
      </c>
      <c r="J1475" s="35" t="s">
        <v>6037</v>
      </c>
      <c r="K1475" s="35" t="s">
        <v>6004</v>
      </c>
      <c r="L1475" s="35" t="s">
        <v>34</v>
      </c>
      <c r="M1475" s="35" t="s">
        <v>55</v>
      </c>
      <c r="N1475" s="35"/>
      <c r="O1475" s="35"/>
      <c r="P1475" s="35" t="s">
        <v>38</v>
      </c>
      <c r="Q1475" s="68" t="s">
        <v>1247</v>
      </c>
      <c r="R1475" s="35" t="s">
        <v>1272</v>
      </c>
      <c r="S1475" s="66"/>
    </row>
    <row r="1476" s="6" customFormat="1" ht="32" customHeight="1" spans="1:19">
      <c r="A1476" s="35" t="s">
        <v>6038</v>
      </c>
      <c r="B1476" s="35" t="s">
        <v>2794</v>
      </c>
      <c r="C1476" s="37" t="s">
        <v>6039</v>
      </c>
      <c r="D1476" s="35" t="s">
        <v>27</v>
      </c>
      <c r="E1476" s="35" t="s">
        <v>6040</v>
      </c>
      <c r="F1476" s="35" t="s">
        <v>6041</v>
      </c>
      <c r="G1476" s="35">
        <v>80</v>
      </c>
      <c r="H1476" s="35" t="s">
        <v>1242</v>
      </c>
      <c r="I1476" s="35" t="s">
        <v>1272</v>
      </c>
      <c r="J1476" s="35" t="s">
        <v>6042</v>
      </c>
      <c r="K1476" s="35" t="s">
        <v>6004</v>
      </c>
      <c r="L1476" s="35" t="s">
        <v>34</v>
      </c>
      <c r="M1476" s="35" t="s">
        <v>55</v>
      </c>
      <c r="N1476" s="35"/>
      <c r="O1476" s="35"/>
      <c r="P1476" s="35" t="s">
        <v>38</v>
      </c>
      <c r="Q1476" s="68" t="s">
        <v>1247</v>
      </c>
      <c r="R1476" s="35" t="s">
        <v>1272</v>
      </c>
      <c r="S1476" s="66"/>
    </row>
    <row r="1477" s="6" customFormat="1" ht="37" customHeight="1" spans="1:19">
      <c r="A1477" s="35" t="s">
        <v>6043</v>
      </c>
      <c r="B1477" s="35" t="s">
        <v>2794</v>
      </c>
      <c r="C1477" s="37" t="s">
        <v>6044</v>
      </c>
      <c r="D1477" s="35" t="s">
        <v>27</v>
      </c>
      <c r="E1477" s="35" t="s">
        <v>6045</v>
      </c>
      <c r="F1477" s="35" t="s">
        <v>6046</v>
      </c>
      <c r="G1477" s="35">
        <v>55</v>
      </c>
      <c r="H1477" s="35" t="s">
        <v>1242</v>
      </c>
      <c r="I1477" s="35" t="s">
        <v>1272</v>
      </c>
      <c r="J1477" s="35" t="s">
        <v>6047</v>
      </c>
      <c r="K1477" s="35" t="s">
        <v>6004</v>
      </c>
      <c r="L1477" s="35" t="s">
        <v>34</v>
      </c>
      <c r="M1477" s="35" t="s">
        <v>55</v>
      </c>
      <c r="N1477" s="35"/>
      <c r="O1477" s="35"/>
      <c r="P1477" s="35" t="s">
        <v>38</v>
      </c>
      <c r="Q1477" s="68" t="s">
        <v>1247</v>
      </c>
      <c r="R1477" s="35" t="s">
        <v>1272</v>
      </c>
      <c r="S1477" s="66"/>
    </row>
    <row r="1478" s="6" customFormat="1" ht="40" customHeight="1" spans="1:19">
      <c r="A1478" s="35" t="s">
        <v>6048</v>
      </c>
      <c r="B1478" s="35" t="s">
        <v>2794</v>
      </c>
      <c r="C1478" s="37" t="s">
        <v>6049</v>
      </c>
      <c r="D1478" s="35" t="s">
        <v>27</v>
      </c>
      <c r="E1478" s="35" t="s">
        <v>6050</v>
      </c>
      <c r="F1478" s="35" t="s">
        <v>6051</v>
      </c>
      <c r="G1478" s="35">
        <v>45</v>
      </c>
      <c r="H1478" s="35" t="s">
        <v>1242</v>
      </c>
      <c r="I1478" s="35" t="s">
        <v>1272</v>
      </c>
      <c r="J1478" s="35" t="s">
        <v>6052</v>
      </c>
      <c r="K1478" s="35" t="s">
        <v>6004</v>
      </c>
      <c r="L1478" s="35" t="s">
        <v>34</v>
      </c>
      <c r="M1478" s="35" t="s">
        <v>55</v>
      </c>
      <c r="N1478" s="35"/>
      <c r="O1478" s="35"/>
      <c r="P1478" s="35" t="s">
        <v>38</v>
      </c>
      <c r="Q1478" s="68" t="s">
        <v>1247</v>
      </c>
      <c r="R1478" s="35" t="s">
        <v>1272</v>
      </c>
      <c r="S1478" s="66"/>
    </row>
    <row r="1479" s="6" customFormat="1" ht="39" customHeight="1" spans="1:19">
      <c r="A1479" s="35" t="s">
        <v>6053</v>
      </c>
      <c r="B1479" s="35" t="s">
        <v>2794</v>
      </c>
      <c r="C1479" s="37" t="s">
        <v>6054</v>
      </c>
      <c r="D1479" s="35" t="s">
        <v>27</v>
      </c>
      <c r="E1479" s="35" t="s">
        <v>6050</v>
      </c>
      <c r="F1479" s="35" t="s">
        <v>6055</v>
      </c>
      <c r="G1479" s="35">
        <v>80</v>
      </c>
      <c r="H1479" s="35" t="s">
        <v>1242</v>
      </c>
      <c r="I1479" s="35" t="s">
        <v>1272</v>
      </c>
      <c r="J1479" s="35" t="s">
        <v>6056</v>
      </c>
      <c r="K1479" s="35" t="s">
        <v>6004</v>
      </c>
      <c r="L1479" s="35" t="s">
        <v>34</v>
      </c>
      <c r="M1479" s="35" t="s">
        <v>55</v>
      </c>
      <c r="N1479" s="35"/>
      <c r="O1479" s="35"/>
      <c r="P1479" s="35" t="s">
        <v>38</v>
      </c>
      <c r="Q1479" s="68" t="s">
        <v>1247</v>
      </c>
      <c r="R1479" s="35" t="s">
        <v>1272</v>
      </c>
      <c r="S1479" s="66"/>
    </row>
    <row r="1480" s="6" customFormat="1" ht="94" customHeight="1" spans="1:19">
      <c r="A1480" s="35" t="s">
        <v>6057</v>
      </c>
      <c r="B1480" s="35" t="s">
        <v>2794</v>
      </c>
      <c r="C1480" s="37" t="s">
        <v>6058</v>
      </c>
      <c r="D1480" s="35" t="s">
        <v>27</v>
      </c>
      <c r="E1480" s="35" t="s">
        <v>6014</v>
      </c>
      <c r="F1480" s="35" t="s">
        <v>6059</v>
      </c>
      <c r="G1480" s="35">
        <v>30</v>
      </c>
      <c r="H1480" s="35" t="s">
        <v>1242</v>
      </c>
      <c r="I1480" s="35" t="s">
        <v>1272</v>
      </c>
      <c r="J1480" s="35" t="s">
        <v>6060</v>
      </c>
      <c r="K1480" s="35" t="s">
        <v>6004</v>
      </c>
      <c r="L1480" s="35" t="s">
        <v>34</v>
      </c>
      <c r="M1480" s="35" t="s">
        <v>55</v>
      </c>
      <c r="N1480" s="35"/>
      <c r="O1480" s="35"/>
      <c r="P1480" s="35" t="s">
        <v>38</v>
      </c>
      <c r="Q1480" s="68" t="s">
        <v>1247</v>
      </c>
      <c r="R1480" s="35" t="s">
        <v>1272</v>
      </c>
      <c r="S1480" s="66"/>
    </row>
    <row r="1481" s="6" customFormat="1" ht="145" customHeight="1" spans="1:19">
      <c r="A1481" s="35" t="s">
        <v>6061</v>
      </c>
      <c r="B1481" s="35" t="s">
        <v>2794</v>
      </c>
      <c r="C1481" s="37" t="s">
        <v>6062</v>
      </c>
      <c r="D1481" s="35" t="s">
        <v>27</v>
      </c>
      <c r="E1481" s="35" t="s">
        <v>6027</v>
      </c>
      <c r="F1481" s="35" t="s">
        <v>6063</v>
      </c>
      <c r="G1481" s="35">
        <v>223</v>
      </c>
      <c r="H1481" s="35" t="s">
        <v>1242</v>
      </c>
      <c r="I1481" s="35" t="s">
        <v>1272</v>
      </c>
      <c r="J1481" s="35" t="s">
        <v>6064</v>
      </c>
      <c r="K1481" s="35" t="s">
        <v>6004</v>
      </c>
      <c r="L1481" s="35" t="s">
        <v>34</v>
      </c>
      <c r="M1481" s="35" t="s">
        <v>55</v>
      </c>
      <c r="N1481" s="35"/>
      <c r="O1481" s="35"/>
      <c r="P1481" s="35" t="s">
        <v>38</v>
      </c>
      <c r="Q1481" s="68" t="s">
        <v>1247</v>
      </c>
      <c r="R1481" s="35" t="s">
        <v>1272</v>
      </c>
      <c r="S1481" s="66"/>
    </row>
    <row r="1482" s="6" customFormat="1" ht="102" customHeight="1" spans="1:19">
      <c r="A1482" s="35" t="s">
        <v>6065</v>
      </c>
      <c r="B1482" s="35" t="s">
        <v>2794</v>
      </c>
      <c r="C1482" s="37" t="s">
        <v>6066</v>
      </c>
      <c r="D1482" s="35" t="s">
        <v>27</v>
      </c>
      <c r="E1482" s="35" t="s">
        <v>6045</v>
      </c>
      <c r="F1482" s="35" t="s">
        <v>6067</v>
      </c>
      <c r="G1482" s="35">
        <v>24</v>
      </c>
      <c r="H1482" s="35" t="s">
        <v>1242</v>
      </c>
      <c r="I1482" s="35" t="s">
        <v>1272</v>
      </c>
      <c r="J1482" s="35" t="s">
        <v>6047</v>
      </c>
      <c r="K1482" s="35" t="s">
        <v>6004</v>
      </c>
      <c r="L1482" s="35" t="s">
        <v>34</v>
      </c>
      <c r="M1482" s="35" t="s">
        <v>55</v>
      </c>
      <c r="N1482" s="35"/>
      <c r="O1482" s="35"/>
      <c r="P1482" s="35" t="s">
        <v>38</v>
      </c>
      <c r="Q1482" s="68" t="s">
        <v>1247</v>
      </c>
      <c r="R1482" s="35" t="s">
        <v>1272</v>
      </c>
      <c r="S1482" s="66"/>
    </row>
    <row r="1483" s="6" customFormat="1" ht="49" customHeight="1" spans="1:19">
      <c r="A1483" s="35" t="s">
        <v>6068</v>
      </c>
      <c r="B1483" s="35" t="s">
        <v>2794</v>
      </c>
      <c r="C1483" s="37" t="s">
        <v>6069</v>
      </c>
      <c r="D1483" s="35" t="s">
        <v>27</v>
      </c>
      <c r="E1483" s="35" t="s">
        <v>6070</v>
      </c>
      <c r="F1483" s="35" t="s">
        <v>6071</v>
      </c>
      <c r="G1483" s="35">
        <v>100</v>
      </c>
      <c r="H1483" s="35" t="s">
        <v>1242</v>
      </c>
      <c r="I1483" s="35" t="s">
        <v>1272</v>
      </c>
      <c r="J1483" s="35" t="s">
        <v>6072</v>
      </c>
      <c r="K1483" s="35" t="s">
        <v>6004</v>
      </c>
      <c r="L1483" s="35" t="s">
        <v>34</v>
      </c>
      <c r="M1483" s="35" t="s">
        <v>55</v>
      </c>
      <c r="N1483" s="35"/>
      <c r="O1483" s="35"/>
      <c r="P1483" s="35" t="s">
        <v>38</v>
      </c>
      <c r="Q1483" s="68" t="s">
        <v>1247</v>
      </c>
      <c r="R1483" s="35" t="s">
        <v>1272</v>
      </c>
      <c r="S1483" s="66"/>
    </row>
    <row r="1484" s="6" customFormat="1" ht="53" customHeight="1" spans="1:19">
      <c r="A1484" s="35" t="s">
        <v>6073</v>
      </c>
      <c r="B1484" s="35" t="s">
        <v>2794</v>
      </c>
      <c r="C1484" s="37" t="s">
        <v>6074</v>
      </c>
      <c r="D1484" s="35" t="s">
        <v>27</v>
      </c>
      <c r="E1484" s="35" t="s">
        <v>6019</v>
      </c>
      <c r="F1484" s="35" t="s">
        <v>6075</v>
      </c>
      <c r="G1484" s="35">
        <v>10</v>
      </c>
      <c r="H1484" s="35" t="s">
        <v>1242</v>
      </c>
      <c r="I1484" s="35" t="s">
        <v>1272</v>
      </c>
      <c r="J1484" s="35" t="s">
        <v>1314</v>
      </c>
      <c r="K1484" s="35" t="s">
        <v>6004</v>
      </c>
      <c r="L1484" s="35" t="s">
        <v>34</v>
      </c>
      <c r="M1484" s="35" t="s">
        <v>55</v>
      </c>
      <c r="N1484" s="35"/>
      <c r="O1484" s="35"/>
      <c r="P1484" s="35" t="s">
        <v>38</v>
      </c>
      <c r="Q1484" s="68" t="s">
        <v>1247</v>
      </c>
      <c r="R1484" s="35" t="s">
        <v>1272</v>
      </c>
      <c r="S1484" s="66"/>
    </row>
    <row r="1485" s="6" customFormat="1" ht="55" customHeight="1" spans="1:19">
      <c r="A1485" s="35" t="s">
        <v>6076</v>
      </c>
      <c r="B1485" s="35" t="s">
        <v>2794</v>
      </c>
      <c r="C1485" s="37" t="s">
        <v>6077</v>
      </c>
      <c r="D1485" s="35" t="s">
        <v>27</v>
      </c>
      <c r="E1485" s="35" t="s">
        <v>6050</v>
      </c>
      <c r="F1485" s="35" t="s">
        <v>6078</v>
      </c>
      <c r="G1485" s="35">
        <v>210</v>
      </c>
      <c r="H1485" s="35" t="s">
        <v>1242</v>
      </c>
      <c r="I1485" s="35" t="s">
        <v>1272</v>
      </c>
      <c r="J1485" s="35" t="s">
        <v>1284</v>
      </c>
      <c r="K1485" s="35" t="s">
        <v>6004</v>
      </c>
      <c r="L1485" s="35" t="s">
        <v>34</v>
      </c>
      <c r="M1485" s="35" t="s">
        <v>55</v>
      </c>
      <c r="N1485" s="35"/>
      <c r="O1485" s="35"/>
      <c r="P1485" s="35" t="s">
        <v>38</v>
      </c>
      <c r="Q1485" s="68" t="s">
        <v>1247</v>
      </c>
      <c r="R1485" s="35" t="s">
        <v>1272</v>
      </c>
      <c r="S1485" s="66"/>
    </row>
    <row r="1486" s="6" customFormat="1" ht="81" spans="1:19">
      <c r="A1486" s="35" t="s">
        <v>6079</v>
      </c>
      <c r="B1486" s="35" t="s">
        <v>2794</v>
      </c>
      <c r="C1486" s="37" t="s">
        <v>6080</v>
      </c>
      <c r="D1486" s="35" t="s">
        <v>27</v>
      </c>
      <c r="E1486" s="35" t="s">
        <v>6001</v>
      </c>
      <c r="F1486" s="35" t="s">
        <v>6081</v>
      </c>
      <c r="G1486" s="35">
        <v>12</v>
      </c>
      <c r="H1486" s="35" t="s">
        <v>1242</v>
      </c>
      <c r="I1486" s="35" t="s">
        <v>1272</v>
      </c>
      <c r="J1486" s="35" t="s">
        <v>6082</v>
      </c>
      <c r="K1486" s="35" t="s">
        <v>6004</v>
      </c>
      <c r="L1486" s="35" t="s">
        <v>34</v>
      </c>
      <c r="M1486" s="35" t="s">
        <v>55</v>
      </c>
      <c r="N1486" s="35"/>
      <c r="O1486" s="35"/>
      <c r="P1486" s="35" t="s">
        <v>38</v>
      </c>
      <c r="Q1486" s="68" t="s">
        <v>1247</v>
      </c>
      <c r="R1486" s="35" t="s">
        <v>1272</v>
      </c>
      <c r="S1486" s="66"/>
    </row>
    <row r="1487" s="6" customFormat="1" ht="40.5" spans="1:19">
      <c r="A1487" s="35" t="s">
        <v>6083</v>
      </c>
      <c r="B1487" s="35" t="s">
        <v>2794</v>
      </c>
      <c r="C1487" s="37" t="s">
        <v>6084</v>
      </c>
      <c r="D1487" s="35"/>
      <c r="E1487" s="35" t="s">
        <v>1277</v>
      </c>
      <c r="F1487" s="35" t="s">
        <v>6085</v>
      </c>
      <c r="G1487" s="35">
        <v>25</v>
      </c>
      <c r="H1487" s="35" t="s">
        <v>1242</v>
      </c>
      <c r="I1487" s="35" t="s">
        <v>1272</v>
      </c>
      <c r="J1487" s="35" t="s">
        <v>6086</v>
      </c>
      <c r="K1487" s="35" t="s">
        <v>6004</v>
      </c>
      <c r="L1487" s="35" t="s">
        <v>34</v>
      </c>
      <c r="M1487" s="35" t="s">
        <v>55</v>
      </c>
      <c r="N1487" s="35"/>
      <c r="O1487" s="35"/>
      <c r="P1487" s="35" t="s">
        <v>38</v>
      </c>
      <c r="Q1487" s="68" t="s">
        <v>1247</v>
      </c>
      <c r="R1487" s="35" t="s">
        <v>1272</v>
      </c>
      <c r="S1487" s="66"/>
    </row>
    <row r="1488" s="6" customFormat="1" ht="54" spans="1:19">
      <c r="A1488" s="35" t="s">
        <v>6087</v>
      </c>
      <c r="B1488" s="35" t="s">
        <v>2794</v>
      </c>
      <c r="C1488" s="37" t="s">
        <v>6088</v>
      </c>
      <c r="D1488" s="35" t="s">
        <v>27</v>
      </c>
      <c r="E1488" s="35" t="s">
        <v>6050</v>
      </c>
      <c r="F1488" s="35" t="s">
        <v>6089</v>
      </c>
      <c r="G1488" s="35">
        <v>40</v>
      </c>
      <c r="H1488" s="35" t="s">
        <v>1242</v>
      </c>
      <c r="I1488" s="35" t="s">
        <v>1272</v>
      </c>
      <c r="J1488" s="35" t="s">
        <v>1284</v>
      </c>
      <c r="K1488" s="35" t="s">
        <v>6004</v>
      </c>
      <c r="L1488" s="35" t="s">
        <v>34</v>
      </c>
      <c r="M1488" s="35" t="s">
        <v>55</v>
      </c>
      <c r="N1488" s="35"/>
      <c r="O1488" s="35"/>
      <c r="P1488" s="35" t="s">
        <v>38</v>
      </c>
      <c r="Q1488" s="68" t="s">
        <v>1247</v>
      </c>
      <c r="R1488" s="35" t="s">
        <v>1272</v>
      </c>
      <c r="S1488" s="66"/>
    </row>
    <row r="1489" s="6" customFormat="1" ht="39" customHeight="1" spans="1:19">
      <c r="A1489" s="35" t="s">
        <v>6090</v>
      </c>
      <c r="B1489" s="35" t="s">
        <v>2794</v>
      </c>
      <c r="C1489" s="37" t="s">
        <v>6091</v>
      </c>
      <c r="D1489" s="35" t="s">
        <v>27</v>
      </c>
      <c r="E1489" s="35" t="s">
        <v>6027</v>
      </c>
      <c r="F1489" s="35" t="s">
        <v>6092</v>
      </c>
      <c r="G1489" s="35">
        <v>27</v>
      </c>
      <c r="H1489" s="35" t="s">
        <v>1242</v>
      </c>
      <c r="I1489" s="35" t="s">
        <v>1272</v>
      </c>
      <c r="J1489" s="35" t="s">
        <v>5657</v>
      </c>
      <c r="K1489" s="35" t="s">
        <v>6004</v>
      </c>
      <c r="L1489" s="35" t="s">
        <v>34</v>
      </c>
      <c r="M1489" s="35" t="s">
        <v>55</v>
      </c>
      <c r="N1489" s="35"/>
      <c r="O1489" s="35"/>
      <c r="P1489" s="35" t="s">
        <v>38</v>
      </c>
      <c r="Q1489" s="68" t="s">
        <v>1247</v>
      </c>
      <c r="R1489" s="35" t="s">
        <v>1272</v>
      </c>
      <c r="S1489" s="66"/>
    </row>
    <row r="1490" s="6" customFormat="1" ht="40.5" spans="1:19">
      <c r="A1490" s="35" t="s">
        <v>6093</v>
      </c>
      <c r="B1490" s="35" t="s">
        <v>2794</v>
      </c>
      <c r="C1490" s="37" t="s">
        <v>6094</v>
      </c>
      <c r="D1490" s="35" t="s">
        <v>27</v>
      </c>
      <c r="E1490" s="35" t="s">
        <v>6027</v>
      </c>
      <c r="F1490" s="35" t="s">
        <v>6095</v>
      </c>
      <c r="G1490" s="35">
        <v>25</v>
      </c>
      <c r="H1490" s="35" t="s">
        <v>1242</v>
      </c>
      <c r="I1490" s="35" t="s">
        <v>1272</v>
      </c>
      <c r="J1490" s="35" t="s">
        <v>6096</v>
      </c>
      <c r="K1490" s="35" t="s">
        <v>6004</v>
      </c>
      <c r="L1490" s="35" t="s">
        <v>34</v>
      </c>
      <c r="M1490" s="35" t="s">
        <v>55</v>
      </c>
      <c r="N1490" s="35"/>
      <c r="O1490" s="35"/>
      <c r="P1490" s="35" t="s">
        <v>38</v>
      </c>
      <c r="Q1490" s="68" t="s">
        <v>1247</v>
      </c>
      <c r="R1490" s="35" t="s">
        <v>1272</v>
      </c>
      <c r="S1490" s="66"/>
    </row>
    <row r="1491" s="10" customFormat="1" ht="47" customHeight="1" spans="1:19">
      <c r="A1491" s="35" t="s">
        <v>6097</v>
      </c>
      <c r="B1491" s="51" t="s">
        <v>2794</v>
      </c>
      <c r="C1491" s="54" t="s">
        <v>6098</v>
      </c>
      <c r="D1491" s="51" t="s">
        <v>27</v>
      </c>
      <c r="E1491" s="51" t="s">
        <v>1322</v>
      </c>
      <c r="F1491" s="51" t="s">
        <v>6099</v>
      </c>
      <c r="G1491" s="51">
        <v>200</v>
      </c>
      <c r="H1491" s="51" t="s">
        <v>1242</v>
      </c>
      <c r="I1491" s="51" t="s">
        <v>1272</v>
      </c>
      <c r="J1491" s="51" t="s">
        <v>6100</v>
      </c>
      <c r="K1491" s="51" t="s">
        <v>5971</v>
      </c>
      <c r="L1491" s="51" t="s">
        <v>34</v>
      </c>
      <c r="M1491" s="51" t="s">
        <v>55</v>
      </c>
      <c r="N1491" s="51"/>
      <c r="O1491" s="51" t="s">
        <v>37</v>
      </c>
      <c r="P1491" s="51" t="s">
        <v>36</v>
      </c>
      <c r="Q1491" s="68" t="s">
        <v>1247</v>
      </c>
      <c r="R1491" s="51" t="s">
        <v>1272</v>
      </c>
      <c r="S1491" s="66"/>
    </row>
    <row r="1492" s="10" customFormat="1" ht="43" customHeight="1" spans="1:19">
      <c r="A1492" s="35" t="s">
        <v>6101</v>
      </c>
      <c r="B1492" s="35" t="s">
        <v>2794</v>
      </c>
      <c r="C1492" s="37" t="s">
        <v>6102</v>
      </c>
      <c r="D1492" s="35" t="s">
        <v>27</v>
      </c>
      <c r="E1492" s="35" t="s">
        <v>1322</v>
      </c>
      <c r="F1492" s="35" t="s">
        <v>6103</v>
      </c>
      <c r="G1492" s="35">
        <v>200</v>
      </c>
      <c r="H1492" s="35" t="s">
        <v>1242</v>
      </c>
      <c r="I1492" s="51" t="s">
        <v>1272</v>
      </c>
      <c r="J1492" s="51" t="s">
        <v>6104</v>
      </c>
      <c r="K1492" s="51" t="s">
        <v>5971</v>
      </c>
      <c r="L1492" s="51" t="s">
        <v>34</v>
      </c>
      <c r="M1492" s="51" t="s">
        <v>55</v>
      </c>
      <c r="N1492" s="51"/>
      <c r="O1492" s="51" t="s">
        <v>37</v>
      </c>
      <c r="P1492" s="51" t="s">
        <v>36</v>
      </c>
      <c r="Q1492" s="68" t="s">
        <v>1247</v>
      </c>
      <c r="R1492" s="51" t="s">
        <v>1272</v>
      </c>
      <c r="S1492" s="66"/>
    </row>
    <row r="1493" s="10" customFormat="1" ht="50" customHeight="1" spans="1:19">
      <c r="A1493" s="35" t="s">
        <v>6105</v>
      </c>
      <c r="B1493" s="35" t="s">
        <v>2794</v>
      </c>
      <c r="C1493" s="37" t="s">
        <v>6106</v>
      </c>
      <c r="D1493" s="35" t="s">
        <v>27</v>
      </c>
      <c r="E1493" s="35" t="s">
        <v>1322</v>
      </c>
      <c r="F1493" s="35" t="s">
        <v>6107</v>
      </c>
      <c r="G1493" s="35">
        <v>200</v>
      </c>
      <c r="H1493" s="35" t="s">
        <v>1242</v>
      </c>
      <c r="I1493" s="51" t="s">
        <v>1272</v>
      </c>
      <c r="J1493" s="51" t="s">
        <v>6108</v>
      </c>
      <c r="K1493" s="51" t="s">
        <v>5971</v>
      </c>
      <c r="L1493" s="51" t="s">
        <v>34</v>
      </c>
      <c r="M1493" s="51" t="s">
        <v>55</v>
      </c>
      <c r="N1493" s="51"/>
      <c r="O1493" s="51" t="s">
        <v>37</v>
      </c>
      <c r="P1493" s="51" t="s">
        <v>36</v>
      </c>
      <c r="Q1493" s="68" t="s">
        <v>1247</v>
      </c>
      <c r="R1493" s="51" t="s">
        <v>1272</v>
      </c>
      <c r="S1493" s="66"/>
    </row>
    <row r="1494" s="10" customFormat="1" ht="40" customHeight="1" spans="1:19">
      <c r="A1494" s="35" t="s">
        <v>6109</v>
      </c>
      <c r="B1494" s="35" t="s">
        <v>2794</v>
      </c>
      <c r="C1494" s="37" t="s">
        <v>6110</v>
      </c>
      <c r="D1494" s="35" t="s">
        <v>27</v>
      </c>
      <c r="E1494" s="35" t="s">
        <v>1322</v>
      </c>
      <c r="F1494" s="35" t="s">
        <v>6111</v>
      </c>
      <c r="G1494" s="35">
        <v>200</v>
      </c>
      <c r="H1494" s="35" t="s">
        <v>1242</v>
      </c>
      <c r="I1494" s="51" t="s">
        <v>1272</v>
      </c>
      <c r="J1494" s="51" t="s">
        <v>6112</v>
      </c>
      <c r="K1494" s="51" t="s">
        <v>5971</v>
      </c>
      <c r="L1494" s="51" t="s">
        <v>34</v>
      </c>
      <c r="M1494" s="51" t="s">
        <v>55</v>
      </c>
      <c r="N1494" s="51"/>
      <c r="O1494" s="51" t="s">
        <v>37</v>
      </c>
      <c r="P1494" s="51" t="s">
        <v>36</v>
      </c>
      <c r="Q1494" s="68" t="s">
        <v>1247</v>
      </c>
      <c r="R1494" s="51" t="s">
        <v>1272</v>
      </c>
      <c r="S1494" s="66"/>
    </row>
    <row r="1495" s="10" customFormat="1" ht="47" customHeight="1" spans="1:19">
      <c r="A1495" s="35" t="s">
        <v>6113</v>
      </c>
      <c r="B1495" s="35" t="s">
        <v>2794</v>
      </c>
      <c r="C1495" s="37" t="s">
        <v>6114</v>
      </c>
      <c r="D1495" s="35" t="s">
        <v>27</v>
      </c>
      <c r="E1495" s="35" t="s">
        <v>1322</v>
      </c>
      <c r="F1495" s="35" t="s">
        <v>6115</v>
      </c>
      <c r="G1495" s="35">
        <v>200</v>
      </c>
      <c r="H1495" s="35" t="s">
        <v>1242</v>
      </c>
      <c r="I1495" s="51" t="s">
        <v>1272</v>
      </c>
      <c r="J1495" s="51" t="s">
        <v>6116</v>
      </c>
      <c r="K1495" s="51" t="s">
        <v>5971</v>
      </c>
      <c r="L1495" s="51" t="s">
        <v>34</v>
      </c>
      <c r="M1495" s="51" t="s">
        <v>55</v>
      </c>
      <c r="N1495" s="51"/>
      <c r="O1495" s="51" t="s">
        <v>37</v>
      </c>
      <c r="P1495" s="51" t="s">
        <v>36</v>
      </c>
      <c r="Q1495" s="68" t="s">
        <v>1247</v>
      </c>
      <c r="R1495" s="51" t="s">
        <v>1272</v>
      </c>
      <c r="S1495" s="66"/>
    </row>
    <row r="1496" s="10" customFormat="1" ht="46" customHeight="1" spans="1:19">
      <c r="A1496" s="35" t="s">
        <v>6117</v>
      </c>
      <c r="B1496" s="35" t="s">
        <v>2794</v>
      </c>
      <c r="C1496" s="37" t="s">
        <v>6118</v>
      </c>
      <c r="D1496" s="35" t="s">
        <v>27</v>
      </c>
      <c r="E1496" s="35" t="s">
        <v>6070</v>
      </c>
      <c r="F1496" s="35" t="s">
        <v>6119</v>
      </c>
      <c r="G1496" s="35">
        <v>200</v>
      </c>
      <c r="H1496" s="35" t="s">
        <v>1242</v>
      </c>
      <c r="I1496" s="35" t="s">
        <v>1272</v>
      </c>
      <c r="J1496" s="35" t="s">
        <v>6120</v>
      </c>
      <c r="K1496" s="35" t="s">
        <v>5971</v>
      </c>
      <c r="L1496" s="35" t="s">
        <v>34</v>
      </c>
      <c r="M1496" s="35" t="s">
        <v>55</v>
      </c>
      <c r="N1496" s="35"/>
      <c r="O1496" s="35" t="s">
        <v>37</v>
      </c>
      <c r="P1496" s="51" t="s">
        <v>36</v>
      </c>
      <c r="Q1496" s="68" t="s">
        <v>1247</v>
      </c>
      <c r="R1496" s="35" t="s">
        <v>1272</v>
      </c>
      <c r="S1496" s="66"/>
    </row>
    <row r="1497" s="10" customFormat="1" ht="53" customHeight="1" spans="1:19">
      <c r="A1497" s="35" t="s">
        <v>6121</v>
      </c>
      <c r="B1497" s="35" t="s">
        <v>2794</v>
      </c>
      <c r="C1497" s="37" t="s">
        <v>6122</v>
      </c>
      <c r="D1497" s="35" t="s">
        <v>5968</v>
      </c>
      <c r="E1497" s="35" t="s">
        <v>6123</v>
      </c>
      <c r="F1497" s="35" t="s">
        <v>6124</v>
      </c>
      <c r="G1497" s="35">
        <v>0.248</v>
      </c>
      <c r="H1497" s="35" t="s">
        <v>1242</v>
      </c>
      <c r="I1497" s="35" t="s">
        <v>1272</v>
      </c>
      <c r="J1497" s="35" t="s">
        <v>6125</v>
      </c>
      <c r="K1497" s="35" t="s">
        <v>6004</v>
      </c>
      <c r="L1497" s="35" t="s">
        <v>34</v>
      </c>
      <c r="M1497" s="35" t="s">
        <v>55</v>
      </c>
      <c r="N1497" s="35"/>
      <c r="O1497" s="35"/>
      <c r="P1497" s="51" t="s">
        <v>38</v>
      </c>
      <c r="Q1497" s="68" t="s">
        <v>1247</v>
      </c>
      <c r="R1497" s="35" t="s">
        <v>1272</v>
      </c>
      <c r="S1497" s="66"/>
    </row>
    <row r="1498" s="10" customFormat="1" ht="47" customHeight="1" spans="1:19">
      <c r="A1498" s="35" t="s">
        <v>6126</v>
      </c>
      <c r="B1498" s="35" t="s">
        <v>2794</v>
      </c>
      <c r="C1498" s="37" t="s">
        <v>6127</v>
      </c>
      <c r="D1498" s="35" t="s">
        <v>5968</v>
      </c>
      <c r="E1498" s="35" t="s">
        <v>6123</v>
      </c>
      <c r="F1498" s="35" t="s">
        <v>6128</v>
      </c>
      <c r="G1498" s="35">
        <v>0.2362</v>
      </c>
      <c r="H1498" s="35" t="s">
        <v>1242</v>
      </c>
      <c r="I1498" s="51" t="s">
        <v>1272</v>
      </c>
      <c r="J1498" s="35" t="s">
        <v>6033</v>
      </c>
      <c r="K1498" s="35" t="s">
        <v>6004</v>
      </c>
      <c r="L1498" s="35" t="s">
        <v>34</v>
      </c>
      <c r="M1498" s="35" t="s">
        <v>55</v>
      </c>
      <c r="N1498" s="35"/>
      <c r="O1498" s="35"/>
      <c r="P1498" s="51" t="s">
        <v>38</v>
      </c>
      <c r="Q1498" s="68" t="s">
        <v>1247</v>
      </c>
      <c r="R1498" s="51" t="s">
        <v>1272</v>
      </c>
      <c r="S1498" s="66"/>
    </row>
    <row r="1499" s="10" customFormat="1" ht="51" customHeight="1" spans="1:19">
      <c r="A1499" s="35" t="s">
        <v>6129</v>
      </c>
      <c r="B1499" s="35" t="s">
        <v>2794</v>
      </c>
      <c r="C1499" s="37" t="s">
        <v>6130</v>
      </c>
      <c r="D1499" s="35" t="s">
        <v>5968</v>
      </c>
      <c r="E1499" s="35" t="s">
        <v>6123</v>
      </c>
      <c r="F1499" s="35" t="s">
        <v>6131</v>
      </c>
      <c r="G1499" s="35">
        <v>0.2126</v>
      </c>
      <c r="H1499" s="35" t="s">
        <v>1242</v>
      </c>
      <c r="I1499" s="51" t="s">
        <v>1272</v>
      </c>
      <c r="J1499" s="35" t="s">
        <v>1309</v>
      </c>
      <c r="K1499" s="35" t="s">
        <v>6004</v>
      </c>
      <c r="L1499" s="35" t="s">
        <v>34</v>
      </c>
      <c r="M1499" s="35" t="s">
        <v>55</v>
      </c>
      <c r="N1499" s="35"/>
      <c r="O1499" s="35"/>
      <c r="P1499" s="51" t="s">
        <v>38</v>
      </c>
      <c r="Q1499" s="68" t="s">
        <v>1247</v>
      </c>
      <c r="R1499" s="51" t="s">
        <v>1272</v>
      </c>
      <c r="S1499" s="66"/>
    </row>
    <row r="1500" s="10" customFormat="1" ht="53" customHeight="1" spans="1:19">
      <c r="A1500" s="35" t="s">
        <v>6132</v>
      </c>
      <c r="B1500" s="35" t="s">
        <v>2794</v>
      </c>
      <c r="C1500" s="37" t="s">
        <v>6133</v>
      </c>
      <c r="D1500" s="35" t="s">
        <v>5968</v>
      </c>
      <c r="E1500" s="35" t="s">
        <v>6123</v>
      </c>
      <c r="F1500" s="35" t="s">
        <v>6134</v>
      </c>
      <c r="G1500" s="35">
        <v>3.7791</v>
      </c>
      <c r="H1500" s="35" t="s">
        <v>1242</v>
      </c>
      <c r="I1500" s="51" t="s">
        <v>1272</v>
      </c>
      <c r="J1500" s="35" t="s">
        <v>6135</v>
      </c>
      <c r="K1500" s="35" t="s">
        <v>6004</v>
      </c>
      <c r="L1500" s="35" t="s">
        <v>34</v>
      </c>
      <c r="M1500" s="35" t="s">
        <v>55</v>
      </c>
      <c r="N1500" s="35"/>
      <c r="O1500" s="35"/>
      <c r="P1500" s="51" t="s">
        <v>38</v>
      </c>
      <c r="Q1500" s="68" t="s">
        <v>1247</v>
      </c>
      <c r="R1500" s="51" t="s">
        <v>1272</v>
      </c>
      <c r="S1500" s="66"/>
    </row>
    <row r="1501" s="10" customFormat="1" ht="55" customHeight="1" spans="1:19">
      <c r="A1501" s="35" t="s">
        <v>6136</v>
      </c>
      <c r="B1501" s="35" t="s">
        <v>2794</v>
      </c>
      <c r="C1501" s="37" t="s">
        <v>6137</v>
      </c>
      <c r="D1501" s="35" t="s">
        <v>5968</v>
      </c>
      <c r="E1501" s="35" t="s">
        <v>6123</v>
      </c>
      <c r="F1501" s="35" t="s">
        <v>6138</v>
      </c>
      <c r="G1501" s="89">
        <v>100.822864</v>
      </c>
      <c r="H1501" s="35" t="s">
        <v>1242</v>
      </c>
      <c r="I1501" s="51" t="s">
        <v>1272</v>
      </c>
      <c r="J1501" s="35" t="s">
        <v>6139</v>
      </c>
      <c r="K1501" s="35" t="s">
        <v>6004</v>
      </c>
      <c r="L1501" s="35" t="s">
        <v>34</v>
      </c>
      <c r="M1501" s="35" t="s">
        <v>55</v>
      </c>
      <c r="N1501" s="35"/>
      <c r="O1501" s="35"/>
      <c r="P1501" s="51" t="s">
        <v>38</v>
      </c>
      <c r="Q1501" s="68" t="s">
        <v>1247</v>
      </c>
      <c r="R1501" s="51" t="s">
        <v>1272</v>
      </c>
      <c r="S1501" s="66"/>
    </row>
    <row r="1502" s="10" customFormat="1" ht="234" customHeight="1" spans="1:19">
      <c r="A1502" s="35" t="s">
        <v>6140</v>
      </c>
      <c r="B1502" s="55" t="s">
        <v>2794</v>
      </c>
      <c r="C1502" s="56" t="s">
        <v>6141</v>
      </c>
      <c r="D1502" s="55" t="s">
        <v>5968</v>
      </c>
      <c r="E1502" s="55" t="s">
        <v>6123</v>
      </c>
      <c r="F1502" s="55" t="s">
        <v>6142</v>
      </c>
      <c r="G1502" s="55">
        <v>400</v>
      </c>
      <c r="H1502" s="55" t="s">
        <v>1242</v>
      </c>
      <c r="I1502" s="61" t="s">
        <v>1272</v>
      </c>
      <c r="J1502" s="55" t="s">
        <v>6056</v>
      </c>
      <c r="K1502" s="55" t="s">
        <v>6004</v>
      </c>
      <c r="L1502" s="55" t="s">
        <v>34</v>
      </c>
      <c r="M1502" s="55" t="s">
        <v>55</v>
      </c>
      <c r="N1502" s="55"/>
      <c r="O1502" s="55"/>
      <c r="P1502" s="51" t="s">
        <v>38</v>
      </c>
      <c r="Q1502" s="68" t="s">
        <v>1247</v>
      </c>
      <c r="R1502" s="61" t="s">
        <v>1272</v>
      </c>
      <c r="S1502" s="66"/>
    </row>
    <row r="1503" s="6" customFormat="1" ht="67" customHeight="1" spans="1:19">
      <c r="A1503" s="35" t="s">
        <v>6143</v>
      </c>
      <c r="B1503" s="51" t="s">
        <v>2794</v>
      </c>
      <c r="C1503" s="54" t="s">
        <v>6144</v>
      </c>
      <c r="D1503" s="51" t="s">
        <v>27</v>
      </c>
      <c r="E1503" s="51" t="s">
        <v>6145</v>
      </c>
      <c r="F1503" s="51" t="s">
        <v>6146</v>
      </c>
      <c r="G1503" s="51">
        <v>60</v>
      </c>
      <c r="H1503" s="35" t="s">
        <v>1242</v>
      </c>
      <c r="I1503" s="51" t="s">
        <v>1329</v>
      </c>
      <c r="J1503" s="51" t="s">
        <v>6147</v>
      </c>
      <c r="K1503" s="51" t="s">
        <v>6148</v>
      </c>
      <c r="L1503" s="51" t="s">
        <v>34</v>
      </c>
      <c r="M1503" s="51" t="s">
        <v>55</v>
      </c>
      <c r="N1503" s="51"/>
      <c r="O1503" s="51" t="s">
        <v>355</v>
      </c>
      <c r="P1503" s="51"/>
      <c r="Q1503" s="68" t="s">
        <v>1247</v>
      </c>
      <c r="R1503" s="51" t="s">
        <v>1329</v>
      </c>
      <c r="S1503" s="66"/>
    </row>
    <row r="1504" s="6" customFormat="1" ht="222" spans="1:19">
      <c r="A1504" s="35" t="s">
        <v>6149</v>
      </c>
      <c r="B1504" s="51" t="s">
        <v>2794</v>
      </c>
      <c r="C1504" s="54" t="s">
        <v>6150</v>
      </c>
      <c r="D1504" s="51" t="s">
        <v>27</v>
      </c>
      <c r="E1504" s="51" t="s">
        <v>1350</v>
      </c>
      <c r="F1504" s="51" t="s">
        <v>6151</v>
      </c>
      <c r="G1504" s="51">
        <v>70</v>
      </c>
      <c r="H1504" s="35" t="s">
        <v>1242</v>
      </c>
      <c r="I1504" s="51" t="s">
        <v>1329</v>
      </c>
      <c r="J1504" s="51" t="s">
        <v>6152</v>
      </c>
      <c r="K1504" s="51" t="s">
        <v>6148</v>
      </c>
      <c r="L1504" s="51" t="s">
        <v>34</v>
      </c>
      <c r="M1504" s="51" t="s">
        <v>55</v>
      </c>
      <c r="N1504" s="51"/>
      <c r="O1504" s="51" t="s">
        <v>355</v>
      </c>
      <c r="P1504" s="51"/>
      <c r="Q1504" s="68" t="s">
        <v>1247</v>
      </c>
      <c r="R1504" s="51" t="s">
        <v>1329</v>
      </c>
      <c r="S1504" s="66"/>
    </row>
    <row r="1505" s="6" customFormat="1" ht="47" customHeight="1" spans="1:19">
      <c r="A1505" s="35" t="s">
        <v>6153</v>
      </c>
      <c r="B1505" s="51" t="s">
        <v>2794</v>
      </c>
      <c r="C1505" s="54" t="s">
        <v>6154</v>
      </c>
      <c r="D1505" s="51" t="s">
        <v>27</v>
      </c>
      <c r="E1505" s="51" t="s">
        <v>6155</v>
      </c>
      <c r="F1505" s="51" t="s">
        <v>6156</v>
      </c>
      <c r="G1505" s="51">
        <v>45</v>
      </c>
      <c r="H1505" s="35" t="s">
        <v>1242</v>
      </c>
      <c r="I1505" s="51" t="s">
        <v>1329</v>
      </c>
      <c r="J1505" s="51" t="s">
        <v>6157</v>
      </c>
      <c r="K1505" s="51" t="s">
        <v>6158</v>
      </c>
      <c r="L1505" s="51" t="s">
        <v>34</v>
      </c>
      <c r="M1505" s="51" t="s">
        <v>55</v>
      </c>
      <c r="N1505" s="51"/>
      <c r="O1505" s="51" t="s">
        <v>355</v>
      </c>
      <c r="P1505" s="51"/>
      <c r="Q1505" s="68" t="s">
        <v>1247</v>
      </c>
      <c r="R1505" s="51" t="s">
        <v>1329</v>
      </c>
      <c r="S1505" s="66"/>
    </row>
    <row r="1506" s="6" customFormat="1" ht="38" customHeight="1" spans="1:19">
      <c r="A1506" s="35" t="s">
        <v>6159</v>
      </c>
      <c r="B1506" s="51" t="s">
        <v>2794</v>
      </c>
      <c r="C1506" s="54" t="s">
        <v>6160</v>
      </c>
      <c r="D1506" s="51" t="s">
        <v>27</v>
      </c>
      <c r="E1506" s="51" t="s">
        <v>6161</v>
      </c>
      <c r="F1506" s="51" t="s">
        <v>6162</v>
      </c>
      <c r="G1506" s="51">
        <v>75</v>
      </c>
      <c r="H1506" s="35" t="s">
        <v>1242</v>
      </c>
      <c r="I1506" s="51" t="s">
        <v>1329</v>
      </c>
      <c r="J1506" s="51" t="s">
        <v>6163</v>
      </c>
      <c r="K1506" s="51" t="s">
        <v>5971</v>
      </c>
      <c r="L1506" s="51" t="s">
        <v>34</v>
      </c>
      <c r="M1506" s="51" t="s">
        <v>55</v>
      </c>
      <c r="N1506" s="51"/>
      <c r="O1506" s="51" t="s">
        <v>355</v>
      </c>
      <c r="P1506" s="51"/>
      <c r="Q1506" s="68" t="s">
        <v>1247</v>
      </c>
      <c r="R1506" s="51" t="s">
        <v>1329</v>
      </c>
      <c r="S1506" s="66"/>
    </row>
    <row r="1507" s="6" customFormat="1" ht="38" customHeight="1" spans="1:19">
      <c r="A1507" s="35" t="s">
        <v>6164</v>
      </c>
      <c r="B1507" s="35" t="s">
        <v>2794</v>
      </c>
      <c r="C1507" s="37" t="s">
        <v>6165</v>
      </c>
      <c r="D1507" s="35" t="s">
        <v>27</v>
      </c>
      <c r="E1507" s="35" t="s">
        <v>6166</v>
      </c>
      <c r="F1507" s="35" t="s">
        <v>6167</v>
      </c>
      <c r="G1507" s="35">
        <v>15</v>
      </c>
      <c r="H1507" s="35" t="s">
        <v>1242</v>
      </c>
      <c r="I1507" s="35" t="s">
        <v>1329</v>
      </c>
      <c r="J1507" s="35" t="s">
        <v>6168</v>
      </c>
      <c r="K1507" s="35" t="s">
        <v>5971</v>
      </c>
      <c r="L1507" s="35" t="s">
        <v>34</v>
      </c>
      <c r="M1507" s="35" t="s">
        <v>55</v>
      </c>
      <c r="N1507" s="35"/>
      <c r="O1507" s="35" t="s">
        <v>355</v>
      </c>
      <c r="P1507" s="35"/>
      <c r="Q1507" s="68" t="s">
        <v>1247</v>
      </c>
      <c r="R1507" s="35" t="s">
        <v>1329</v>
      </c>
      <c r="S1507" s="66"/>
    </row>
    <row r="1508" s="6" customFormat="1" ht="38" customHeight="1" spans="1:19">
      <c r="A1508" s="35" t="s">
        <v>6169</v>
      </c>
      <c r="B1508" s="51" t="s">
        <v>2794</v>
      </c>
      <c r="C1508" s="54" t="s">
        <v>6170</v>
      </c>
      <c r="D1508" s="51" t="s">
        <v>27</v>
      </c>
      <c r="E1508" s="51" t="s">
        <v>6171</v>
      </c>
      <c r="F1508" s="51" t="s">
        <v>6172</v>
      </c>
      <c r="G1508" s="51">
        <v>15</v>
      </c>
      <c r="H1508" s="35" t="s">
        <v>1242</v>
      </c>
      <c r="I1508" s="51" t="s">
        <v>1329</v>
      </c>
      <c r="J1508" s="51" t="s">
        <v>6173</v>
      </c>
      <c r="K1508" s="51" t="s">
        <v>5971</v>
      </c>
      <c r="L1508" s="51" t="s">
        <v>34</v>
      </c>
      <c r="M1508" s="51" t="s">
        <v>55</v>
      </c>
      <c r="N1508" s="51"/>
      <c r="O1508" s="51" t="s">
        <v>355</v>
      </c>
      <c r="P1508" s="51"/>
      <c r="Q1508" s="68" t="s">
        <v>1247</v>
      </c>
      <c r="R1508" s="51" t="s">
        <v>1329</v>
      </c>
      <c r="S1508" s="66"/>
    </row>
    <row r="1509" s="6" customFormat="1" ht="40.5" spans="1:19">
      <c r="A1509" s="35" t="s">
        <v>6174</v>
      </c>
      <c r="B1509" s="51" t="s">
        <v>2794</v>
      </c>
      <c r="C1509" s="54" t="s">
        <v>6175</v>
      </c>
      <c r="D1509" s="51" t="s">
        <v>27</v>
      </c>
      <c r="E1509" s="51" t="s">
        <v>6176</v>
      </c>
      <c r="F1509" s="51" t="s">
        <v>6177</v>
      </c>
      <c r="G1509" s="51">
        <v>32</v>
      </c>
      <c r="H1509" s="35" t="s">
        <v>1242</v>
      </c>
      <c r="I1509" s="51" t="s">
        <v>1329</v>
      </c>
      <c r="J1509" s="51" t="s">
        <v>6178</v>
      </c>
      <c r="K1509" s="51" t="s">
        <v>5971</v>
      </c>
      <c r="L1509" s="51" t="s">
        <v>34</v>
      </c>
      <c r="M1509" s="51" t="s">
        <v>55</v>
      </c>
      <c r="N1509" s="51"/>
      <c r="O1509" s="51" t="s">
        <v>355</v>
      </c>
      <c r="P1509" s="51"/>
      <c r="Q1509" s="68" t="s">
        <v>1247</v>
      </c>
      <c r="R1509" s="51" t="s">
        <v>1329</v>
      </c>
      <c r="S1509" s="66"/>
    </row>
    <row r="1510" s="6" customFormat="1" ht="54" spans="1:19">
      <c r="A1510" s="35" t="s">
        <v>6179</v>
      </c>
      <c r="B1510" s="51" t="s">
        <v>2794</v>
      </c>
      <c r="C1510" s="54" t="s">
        <v>6180</v>
      </c>
      <c r="D1510" s="51" t="s">
        <v>27</v>
      </c>
      <c r="E1510" s="51" t="s">
        <v>6181</v>
      </c>
      <c r="F1510" s="51" t="s">
        <v>6182</v>
      </c>
      <c r="G1510" s="51">
        <v>13</v>
      </c>
      <c r="H1510" s="35" t="s">
        <v>1242</v>
      </c>
      <c r="I1510" s="51" t="s">
        <v>1329</v>
      </c>
      <c r="J1510" s="51" t="s">
        <v>6183</v>
      </c>
      <c r="K1510" s="51" t="s">
        <v>5971</v>
      </c>
      <c r="L1510" s="51" t="s">
        <v>34</v>
      </c>
      <c r="M1510" s="51" t="s">
        <v>55</v>
      </c>
      <c r="N1510" s="51"/>
      <c r="O1510" s="51" t="s">
        <v>355</v>
      </c>
      <c r="P1510" s="51"/>
      <c r="Q1510" s="68" t="s">
        <v>1247</v>
      </c>
      <c r="R1510" s="51" t="s">
        <v>1329</v>
      </c>
      <c r="S1510" s="66"/>
    </row>
    <row r="1511" s="6" customFormat="1" ht="40.5" spans="1:19">
      <c r="A1511" s="35" t="s">
        <v>6184</v>
      </c>
      <c r="B1511" s="51" t="s">
        <v>2794</v>
      </c>
      <c r="C1511" s="54" t="s">
        <v>6185</v>
      </c>
      <c r="D1511" s="51" t="s">
        <v>27</v>
      </c>
      <c r="E1511" s="51" t="s">
        <v>6166</v>
      </c>
      <c r="F1511" s="51" t="s">
        <v>6186</v>
      </c>
      <c r="G1511" s="51">
        <v>45</v>
      </c>
      <c r="H1511" s="35" t="s">
        <v>1242</v>
      </c>
      <c r="I1511" s="51" t="s">
        <v>1329</v>
      </c>
      <c r="J1511" s="51" t="s">
        <v>6168</v>
      </c>
      <c r="K1511" s="51" t="s">
        <v>5971</v>
      </c>
      <c r="L1511" s="51" t="s">
        <v>34</v>
      </c>
      <c r="M1511" s="51" t="s">
        <v>55</v>
      </c>
      <c r="N1511" s="51"/>
      <c r="O1511" s="51" t="s">
        <v>355</v>
      </c>
      <c r="P1511" s="51"/>
      <c r="Q1511" s="68" t="s">
        <v>1247</v>
      </c>
      <c r="R1511" s="51" t="s">
        <v>1329</v>
      </c>
      <c r="S1511" s="66"/>
    </row>
    <row r="1512" s="6" customFormat="1" ht="37" customHeight="1" spans="1:19">
      <c r="A1512" s="35" t="s">
        <v>6187</v>
      </c>
      <c r="B1512" s="51" t="s">
        <v>2794</v>
      </c>
      <c r="C1512" s="54" t="s">
        <v>6188</v>
      </c>
      <c r="D1512" s="51" t="s">
        <v>27</v>
      </c>
      <c r="E1512" s="51" t="s">
        <v>6189</v>
      </c>
      <c r="F1512" s="51" t="s">
        <v>6190</v>
      </c>
      <c r="G1512" s="51">
        <v>5</v>
      </c>
      <c r="H1512" s="35" t="s">
        <v>1242</v>
      </c>
      <c r="I1512" s="51" t="s">
        <v>1329</v>
      </c>
      <c r="J1512" s="51" t="s">
        <v>6191</v>
      </c>
      <c r="K1512" s="51" t="s">
        <v>5971</v>
      </c>
      <c r="L1512" s="51" t="s">
        <v>34</v>
      </c>
      <c r="M1512" s="51" t="s">
        <v>55</v>
      </c>
      <c r="N1512" s="51"/>
      <c r="O1512" s="51" t="s">
        <v>355</v>
      </c>
      <c r="P1512" s="51"/>
      <c r="Q1512" s="68" t="s">
        <v>1247</v>
      </c>
      <c r="R1512" s="51" t="s">
        <v>1329</v>
      </c>
      <c r="S1512" s="66"/>
    </row>
    <row r="1513" s="6" customFormat="1" ht="38" customHeight="1" spans="1:19">
      <c r="A1513" s="35" t="s">
        <v>6192</v>
      </c>
      <c r="B1513" s="51" t="s">
        <v>2794</v>
      </c>
      <c r="C1513" s="54" t="s">
        <v>6193</v>
      </c>
      <c r="D1513" s="51" t="s">
        <v>27</v>
      </c>
      <c r="E1513" s="51" t="s">
        <v>6194</v>
      </c>
      <c r="F1513" s="51" t="s">
        <v>6195</v>
      </c>
      <c r="G1513" s="51">
        <v>8</v>
      </c>
      <c r="H1513" s="35" t="s">
        <v>1242</v>
      </c>
      <c r="I1513" s="51" t="s">
        <v>1329</v>
      </c>
      <c r="J1513" s="51" t="s">
        <v>6196</v>
      </c>
      <c r="K1513" s="51" t="s">
        <v>5971</v>
      </c>
      <c r="L1513" s="51" t="s">
        <v>34</v>
      </c>
      <c r="M1513" s="51" t="s">
        <v>55</v>
      </c>
      <c r="N1513" s="51"/>
      <c r="O1513" s="51" t="s">
        <v>355</v>
      </c>
      <c r="P1513" s="51"/>
      <c r="Q1513" s="68" t="s">
        <v>1247</v>
      </c>
      <c r="R1513" s="51" t="s">
        <v>1329</v>
      </c>
      <c r="S1513" s="66"/>
    </row>
    <row r="1514" s="6" customFormat="1" ht="54" spans="1:19">
      <c r="A1514" s="35" t="s">
        <v>6197</v>
      </c>
      <c r="B1514" s="51" t="s">
        <v>2794</v>
      </c>
      <c r="C1514" s="54" t="s">
        <v>6198</v>
      </c>
      <c r="D1514" s="51" t="s">
        <v>27</v>
      </c>
      <c r="E1514" s="51" t="s">
        <v>6199</v>
      </c>
      <c r="F1514" s="51" t="s">
        <v>6200</v>
      </c>
      <c r="G1514" s="51">
        <v>5</v>
      </c>
      <c r="H1514" s="35" t="s">
        <v>1242</v>
      </c>
      <c r="I1514" s="51" t="s">
        <v>1329</v>
      </c>
      <c r="J1514" s="51" t="s">
        <v>6201</v>
      </c>
      <c r="K1514" s="51" t="s">
        <v>5971</v>
      </c>
      <c r="L1514" s="51" t="s">
        <v>34</v>
      </c>
      <c r="M1514" s="51" t="s">
        <v>55</v>
      </c>
      <c r="N1514" s="51"/>
      <c r="O1514" s="51" t="s">
        <v>355</v>
      </c>
      <c r="P1514" s="51"/>
      <c r="Q1514" s="68" t="s">
        <v>1247</v>
      </c>
      <c r="R1514" s="51" t="s">
        <v>1329</v>
      </c>
      <c r="S1514" s="66"/>
    </row>
    <row r="1515" s="6" customFormat="1" ht="37" customHeight="1" spans="1:19">
      <c r="A1515" s="35" t="s">
        <v>6202</v>
      </c>
      <c r="B1515" s="51" t="s">
        <v>2794</v>
      </c>
      <c r="C1515" s="54" t="s">
        <v>6203</v>
      </c>
      <c r="D1515" s="51" t="s">
        <v>27</v>
      </c>
      <c r="E1515" s="51" t="s">
        <v>6204</v>
      </c>
      <c r="F1515" s="51" t="s">
        <v>6205</v>
      </c>
      <c r="G1515" s="51">
        <v>12</v>
      </c>
      <c r="H1515" s="35" t="s">
        <v>1242</v>
      </c>
      <c r="I1515" s="51" t="s">
        <v>1329</v>
      </c>
      <c r="J1515" s="51" t="s">
        <v>6206</v>
      </c>
      <c r="K1515" s="51" t="s">
        <v>5971</v>
      </c>
      <c r="L1515" s="51" t="s">
        <v>34</v>
      </c>
      <c r="M1515" s="51" t="s">
        <v>55</v>
      </c>
      <c r="N1515" s="51"/>
      <c r="O1515" s="51" t="s">
        <v>355</v>
      </c>
      <c r="P1515" s="51"/>
      <c r="Q1515" s="68" t="s">
        <v>1247</v>
      </c>
      <c r="R1515" s="51" t="s">
        <v>1329</v>
      </c>
      <c r="S1515" s="66"/>
    </row>
    <row r="1516" s="6" customFormat="1" ht="36" customHeight="1" spans="1:19">
      <c r="A1516" s="35" t="s">
        <v>6207</v>
      </c>
      <c r="B1516" s="51" t="s">
        <v>2794</v>
      </c>
      <c r="C1516" s="54" t="s">
        <v>6208</v>
      </c>
      <c r="D1516" s="51" t="s">
        <v>27</v>
      </c>
      <c r="E1516" s="51" t="s">
        <v>6209</v>
      </c>
      <c r="F1516" s="51" t="s">
        <v>6210</v>
      </c>
      <c r="G1516" s="51">
        <v>27</v>
      </c>
      <c r="H1516" s="35" t="s">
        <v>1242</v>
      </c>
      <c r="I1516" s="51" t="s">
        <v>1329</v>
      </c>
      <c r="J1516" s="51" t="s">
        <v>6211</v>
      </c>
      <c r="K1516" s="51" t="s">
        <v>5971</v>
      </c>
      <c r="L1516" s="51" t="s">
        <v>34</v>
      </c>
      <c r="M1516" s="51" t="s">
        <v>55</v>
      </c>
      <c r="N1516" s="51"/>
      <c r="O1516" s="51" t="s">
        <v>355</v>
      </c>
      <c r="P1516" s="51"/>
      <c r="Q1516" s="68" t="s">
        <v>1247</v>
      </c>
      <c r="R1516" s="51" t="s">
        <v>1329</v>
      </c>
      <c r="S1516" s="66"/>
    </row>
    <row r="1517" s="6" customFormat="1" ht="38" customHeight="1" spans="1:19">
      <c r="A1517" s="35" t="s">
        <v>6212</v>
      </c>
      <c r="B1517" s="51" t="s">
        <v>2794</v>
      </c>
      <c r="C1517" s="54" t="s">
        <v>6213</v>
      </c>
      <c r="D1517" s="51" t="s">
        <v>27</v>
      </c>
      <c r="E1517" s="51" t="s">
        <v>6214</v>
      </c>
      <c r="F1517" s="51" t="s">
        <v>6215</v>
      </c>
      <c r="G1517" s="51">
        <v>23</v>
      </c>
      <c r="H1517" s="35" t="s">
        <v>1242</v>
      </c>
      <c r="I1517" s="51" t="s">
        <v>1329</v>
      </c>
      <c r="J1517" s="51" t="s">
        <v>6211</v>
      </c>
      <c r="K1517" s="51" t="s">
        <v>5971</v>
      </c>
      <c r="L1517" s="51" t="s">
        <v>34</v>
      </c>
      <c r="M1517" s="51" t="s">
        <v>55</v>
      </c>
      <c r="N1517" s="51"/>
      <c r="O1517" s="51" t="s">
        <v>355</v>
      </c>
      <c r="P1517" s="51"/>
      <c r="Q1517" s="68" t="s">
        <v>1247</v>
      </c>
      <c r="R1517" s="51" t="s">
        <v>1329</v>
      </c>
      <c r="S1517" s="66"/>
    </row>
    <row r="1518" s="6" customFormat="1" ht="38" customHeight="1" spans="1:19">
      <c r="A1518" s="35" t="s">
        <v>6216</v>
      </c>
      <c r="B1518" s="51" t="s">
        <v>2794</v>
      </c>
      <c r="C1518" s="54" t="s">
        <v>6217</v>
      </c>
      <c r="D1518" s="51" t="s">
        <v>27</v>
      </c>
      <c r="E1518" s="51" t="s">
        <v>6218</v>
      </c>
      <c r="F1518" s="51" t="s">
        <v>6219</v>
      </c>
      <c r="G1518" s="51">
        <v>38</v>
      </c>
      <c r="H1518" s="35" t="s">
        <v>1242</v>
      </c>
      <c r="I1518" s="51" t="s">
        <v>1329</v>
      </c>
      <c r="J1518" s="51" t="s">
        <v>6220</v>
      </c>
      <c r="K1518" s="51" t="s">
        <v>5971</v>
      </c>
      <c r="L1518" s="51" t="s">
        <v>34</v>
      </c>
      <c r="M1518" s="51" t="s">
        <v>55</v>
      </c>
      <c r="N1518" s="51"/>
      <c r="O1518" s="51" t="s">
        <v>355</v>
      </c>
      <c r="P1518" s="51"/>
      <c r="Q1518" s="68" t="s">
        <v>1247</v>
      </c>
      <c r="R1518" s="51" t="s">
        <v>1329</v>
      </c>
      <c r="S1518" s="66"/>
    </row>
    <row r="1519" s="6" customFormat="1" ht="37" customHeight="1" spans="1:19">
      <c r="A1519" s="35" t="s">
        <v>6221</v>
      </c>
      <c r="B1519" s="35" t="s">
        <v>2794</v>
      </c>
      <c r="C1519" s="37" t="s">
        <v>6222</v>
      </c>
      <c r="D1519" s="35" t="s">
        <v>27</v>
      </c>
      <c r="E1519" s="35" t="s">
        <v>6223</v>
      </c>
      <c r="F1519" s="35" t="s">
        <v>6224</v>
      </c>
      <c r="G1519" s="35">
        <v>38</v>
      </c>
      <c r="H1519" s="35" t="s">
        <v>1242</v>
      </c>
      <c r="I1519" s="35" t="s">
        <v>1329</v>
      </c>
      <c r="J1519" s="35" t="s">
        <v>6225</v>
      </c>
      <c r="K1519" s="35" t="s">
        <v>5971</v>
      </c>
      <c r="L1519" s="35" t="s">
        <v>34</v>
      </c>
      <c r="M1519" s="35" t="s">
        <v>55</v>
      </c>
      <c r="N1519" s="35"/>
      <c r="O1519" s="35" t="s">
        <v>355</v>
      </c>
      <c r="P1519" s="35"/>
      <c r="Q1519" s="68" t="s">
        <v>1247</v>
      </c>
      <c r="R1519" s="35" t="s">
        <v>1329</v>
      </c>
      <c r="S1519" s="66"/>
    </row>
    <row r="1520" s="6" customFormat="1" ht="39" customHeight="1" spans="1:19">
      <c r="A1520" s="35" t="s">
        <v>6226</v>
      </c>
      <c r="B1520" s="51" t="s">
        <v>2794</v>
      </c>
      <c r="C1520" s="54" t="s">
        <v>6227</v>
      </c>
      <c r="D1520" s="51" t="s">
        <v>27</v>
      </c>
      <c r="E1520" s="51" t="s">
        <v>6228</v>
      </c>
      <c r="F1520" s="51" t="s">
        <v>6229</v>
      </c>
      <c r="G1520" s="51">
        <v>38</v>
      </c>
      <c r="H1520" s="35" t="s">
        <v>1242</v>
      </c>
      <c r="I1520" s="51" t="s">
        <v>1329</v>
      </c>
      <c r="J1520" s="51" t="s">
        <v>6157</v>
      </c>
      <c r="K1520" s="51" t="s">
        <v>5971</v>
      </c>
      <c r="L1520" s="51" t="s">
        <v>34</v>
      </c>
      <c r="M1520" s="51" t="s">
        <v>55</v>
      </c>
      <c r="N1520" s="51"/>
      <c r="O1520" s="51" t="s">
        <v>355</v>
      </c>
      <c r="P1520" s="51"/>
      <c r="Q1520" s="68" t="s">
        <v>1247</v>
      </c>
      <c r="R1520" s="51" t="s">
        <v>1329</v>
      </c>
      <c r="S1520" s="66"/>
    </row>
    <row r="1521" s="6" customFormat="1" ht="54" spans="1:19">
      <c r="A1521" s="35" t="s">
        <v>6230</v>
      </c>
      <c r="B1521" s="51" t="s">
        <v>2794</v>
      </c>
      <c r="C1521" s="54" t="s">
        <v>6231</v>
      </c>
      <c r="D1521" s="51" t="s">
        <v>27</v>
      </c>
      <c r="E1521" s="51" t="s">
        <v>6232</v>
      </c>
      <c r="F1521" s="51" t="s">
        <v>6233</v>
      </c>
      <c r="G1521" s="51">
        <v>38</v>
      </c>
      <c r="H1521" s="35" t="s">
        <v>1242</v>
      </c>
      <c r="I1521" s="51" t="s">
        <v>1329</v>
      </c>
      <c r="J1521" s="51" t="s">
        <v>6234</v>
      </c>
      <c r="K1521" s="51" t="s">
        <v>5971</v>
      </c>
      <c r="L1521" s="51" t="s">
        <v>34</v>
      </c>
      <c r="M1521" s="51" t="s">
        <v>55</v>
      </c>
      <c r="N1521" s="51"/>
      <c r="O1521" s="51" t="s">
        <v>355</v>
      </c>
      <c r="P1521" s="51"/>
      <c r="Q1521" s="68" t="s">
        <v>1247</v>
      </c>
      <c r="R1521" s="51" t="s">
        <v>1329</v>
      </c>
      <c r="S1521" s="66"/>
    </row>
    <row r="1522" s="6" customFormat="1" ht="38" customHeight="1" spans="1:19">
      <c r="A1522" s="35" t="s">
        <v>6235</v>
      </c>
      <c r="B1522" s="51" t="s">
        <v>2794</v>
      </c>
      <c r="C1522" s="54" t="s">
        <v>6236</v>
      </c>
      <c r="D1522" s="51" t="s">
        <v>27</v>
      </c>
      <c r="E1522" s="51" t="s">
        <v>6237</v>
      </c>
      <c r="F1522" s="51" t="s">
        <v>6238</v>
      </c>
      <c r="G1522" s="51">
        <v>9</v>
      </c>
      <c r="H1522" s="35" t="s">
        <v>1242</v>
      </c>
      <c r="I1522" s="51" t="s">
        <v>1329</v>
      </c>
      <c r="J1522" s="51" t="s">
        <v>6239</v>
      </c>
      <c r="K1522" s="51" t="s">
        <v>5971</v>
      </c>
      <c r="L1522" s="51" t="s">
        <v>34</v>
      </c>
      <c r="M1522" s="51" t="s">
        <v>55</v>
      </c>
      <c r="N1522" s="51"/>
      <c r="O1522" s="51" t="s">
        <v>355</v>
      </c>
      <c r="P1522" s="51"/>
      <c r="Q1522" s="68" t="s">
        <v>1247</v>
      </c>
      <c r="R1522" s="51" t="s">
        <v>1329</v>
      </c>
      <c r="S1522" s="66"/>
    </row>
    <row r="1523" s="6" customFormat="1" ht="38" customHeight="1" spans="1:19">
      <c r="A1523" s="35" t="s">
        <v>6240</v>
      </c>
      <c r="B1523" s="51" t="s">
        <v>2794</v>
      </c>
      <c r="C1523" s="54" t="s">
        <v>6241</v>
      </c>
      <c r="D1523" s="51" t="s">
        <v>27</v>
      </c>
      <c r="E1523" s="51" t="s">
        <v>6237</v>
      </c>
      <c r="F1523" s="51" t="s">
        <v>6242</v>
      </c>
      <c r="G1523" s="51">
        <v>4</v>
      </c>
      <c r="H1523" s="35" t="s">
        <v>1242</v>
      </c>
      <c r="I1523" s="51" t="s">
        <v>1329</v>
      </c>
      <c r="J1523" s="51" t="s">
        <v>6239</v>
      </c>
      <c r="K1523" s="51" t="s">
        <v>5971</v>
      </c>
      <c r="L1523" s="51" t="s">
        <v>34</v>
      </c>
      <c r="M1523" s="51" t="s">
        <v>55</v>
      </c>
      <c r="N1523" s="51"/>
      <c r="O1523" s="51" t="s">
        <v>355</v>
      </c>
      <c r="P1523" s="51"/>
      <c r="Q1523" s="68" t="s">
        <v>1247</v>
      </c>
      <c r="R1523" s="51" t="s">
        <v>1329</v>
      </c>
      <c r="S1523" s="66"/>
    </row>
    <row r="1524" s="6" customFormat="1" ht="38" customHeight="1" spans="1:19">
      <c r="A1524" s="35" t="s">
        <v>6243</v>
      </c>
      <c r="B1524" s="51" t="s">
        <v>2794</v>
      </c>
      <c r="C1524" s="54" t="s">
        <v>6236</v>
      </c>
      <c r="D1524" s="51" t="s">
        <v>27</v>
      </c>
      <c r="E1524" s="51" t="s">
        <v>6237</v>
      </c>
      <c r="F1524" s="51" t="s">
        <v>6244</v>
      </c>
      <c r="G1524" s="51">
        <v>3</v>
      </c>
      <c r="H1524" s="35" t="s">
        <v>1242</v>
      </c>
      <c r="I1524" s="51" t="s">
        <v>1329</v>
      </c>
      <c r="J1524" s="51" t="s">
        <v>6239</v>
      </c>
      <c r="K1524" s="51" t="s">
        <v>5971</v>
      </c>
      <c r="L1524" s="51" t="s">
        <v>34</v>
      </c>
      <c r="M1524" s="51" t="s">
        <v>55</v>
      </c>
      <c r="N1524" s="51"/>
      <c r="O1524" s="51" t="s">
        <v>355</v>
      </c>
      <c r="P1524" s="51"/>
      <c r="Q1524" s="68" t="s">
        <v>1247</v>
      </c>
      <c r="R1524" s="51" t="s">
        <v>1329</v>
      </c>
      <c r="S1524" s="66"/>
    </row>
    <row r="1525" s="6" customFormat="1" ht="38" customHeight="1" spans="1:19">
      <c r="A1525" s="35" t="s">
        <v>6245</v>
      </c>
      <c r="B1525" s="51" t="s">
        <v>2794</v>
      </c>
      <c r="C1525" s="54" t="s">
        <v>6246</v>
      </c>
      <c r="D1525" s="51" t="s">
        <v>27</v>
      </c>
      <c r="E1525" s="51" t="s">
        <v>6247</v>
      </c>
      <c r="F1525" s="51" t="s">
        <v>6248</v>
      </c>
      <c r="G1525" s="51">
        <v>8</v>
      </c>
      <c r="H1525" s="35" t="s">
        <v>1242</v>
      </c>
      <c r="I1525" s="51" t="s">
        <v>1329</v>
      </c>
      <c r="J1525" s="51" t="s">
        <v>6249</v>
      </c>
      <c r="K1525" s="51" t="s">
        <v>5971</v>
      </c>
      <c r="L1525" s="51" t="s">
        <v>34</v>
      </c>
      <c r="M1525" s="51" t="s">
        <v>55</v>
      </c>
      <c r="N1525" s="51"/>
      <c r="O1525" s="51" t="s">
        <v>355</v>
      </c>
      <c r="P1525" s="51"/>
      <c r="Q1525" s="68" t="s">
        <v>1247</v>
      </c>
      <c r="R1525" s="51" t="s">
        <v>1329</v>
      </c>
      <c r="S1525" s="66"/>
    </row>
    <row r="1526" s="6" customFormat="1" ht="40.5" spans="1:19">
      <c r="A1526" s="35" t="s">
        <v>6250</v>
      </c>
      <c r="B1526" s="51" t="s">
        <v>2794</v>
      </c>
      <c r="C1526" s="54" t="s">
        <v>6246</v>
      </c>
      <c r="D1526" s="51" t="s">
        <v>27</v>
      </c>
      <c r="E1526" s="51" t="s">
        <v>6247</v>
      </c>
      <c r="F1526" s="51" t="s">
        <v>6251</v>
      </c>
      <c r="G1526" s="51">
        <v>5</v>
      </c>
      <c r="H1526" s="35" t="s">
        <v>1242</v>
      </c>
      <c r="I1526" s="51" t="s">
        <v>1329</v>
      </c>
      <c r="J1526" s="51" t="s">
        <v>6249</v>
      </c>
      <c r="K1526" s="51" t="s">
        <v>5971</v>
      </c>
      <c r="L1526" s="51" t="s">
        <v>34</v>
      </c>
      <c r="M1526" s="51" t="s">
        <v>55</v>
      </c>
      <c r="N1526" s="51"/>
      <c r="O1526" s="51" t="s">
        <v>355</v>
      </c>
      <c r="P1526" s="51"/>
      <c r="Q1526" s="68" t="s">
        <v>1247</v>
      </c>
      <c r="R1526" s="51" t="s">
        <v>1329</v>
      </c>
      <c r="S1526" s="66"/>
    </row>
    <row r="1527" s="6" customFormat="1" ht="40.5" spans="1:19">
      <c r="A1527" s="35" t="s">
        <v>6252</v>
      </c>
      <c r="B1527" s="51" t="s">
        <v>2794</v>
      </c>
      <c r="C1527" s="54" t="s">
        <v>6246</v>
      </c>
      <c r="D1527" s="51" t="s">
        <v>27</v>
      </c>
      <c r="E1527" s="51" t="s">
        <v>6247</v>
      </c>
      <c r="F1527" s="51" t="s">
        <v>6253</v>
      </c>
      <c r="G1527" s="51">
        <v>4</v>
      </c>
      <c r="H1527" s="35" t="s">
        <v>1242</v>
      </c>
      <c r="I1527" s="51" t="s">
        <v>1329</v>
      </c>
      <c r="J1527" s="51" t="s">
        <v>6249</v>
      </c>
      <c r="K1527" s="51" t="s">
        <v>5971</v>
      </c>
      <c r="L1527" s="51" t="s">
        <v>34</v>
      </c>
      <c r="M1527" s="51" t="s">
        <v>55</v>
      </c>
      <c r="N1527" s="51"/>
      <c r="O1527" s="51" t="s">
        <v>355</v>
      </c>
      <c r="P1527" s="51"/>
      <c r="Q1527" s="68" t="s">
        <v>1247</v>
      </c>
      <c r="R1527" s="51" t="s">
        <v>1329</v>
      </c>
      <c r="S1527" s="66"/>
    </row>
    <row r="1528" s="6" customFormat="1" ht="38" customHeight="1" spans="1:19">
      <c r="A1528" s="35" t="s">
        <v>6254</v>
      </c>
      <c r="B1528" s="51" t="s">
        <v>2794</v>
      </c>
      <c r="C1528" s="54" t="s">
        <v>6255</v>
      </c>
      <c r="D1528" s="51" t="s">
        <v>27</v>
      </c>
      <c r="E1528" s="51" t="s">
        <v>6161</v>
      </c>
      <c r="F1528" s="51" t="s">
        <v>6256</v>
      </c>
      <c r="G1528" s="51">
        <v>11</v>
      </c>
      <c r="H1528" s="35" t="s">
        <v>1242</v>
      </c>
      <c r="I1528" s="51" t="s">
        <v>1329</v>
      </c>
      <c r="J1528" s="51" t="s">
        <v>6257</v>
      </c>
      <c r="K1528" s="51" t="s">
        <v>5971</v>
      </c>
      <c r="L1528" s="51" t="s">
        <v>34</v>
      </c>
      <c r="M1528" s="51" t="s">
        <v>55</v>
      </c>
      <c r="N1528" s="51"/>
      <c r="O1528" s="51" t="s">
        <v>355</v>
      </c>
      <c r="P1528" s="51"/>
      <c r="Q1528" s="68" t="s">
        <v>1247</v>
      </c>
      <c r="R1528" s="51" t="s">
        <v>1329</v>
      </c>
      <c r="S1528" s="66"/>
    </row>
    <row r="1529" s="6" customFormat="1" ht="37" customHeight="1" spans="1:19">
      <c r="A1529" s="35" t="s">
        <v>6258</v>
      </c>
      <c r="B1529" s="51" t="s">
        <v>2794</v>
      </c>
      <c r="C1529" s="54" t="s">
        <v>6255</v>
      </c>
      <c r="D1529" s="51" t="s">
        <v>27</v>
      </c>
      <c r="E1529" s="51" t="s">
        <v>6161</v>
      </c>
      <c r="F1529" s="51" t="s">
        <v>6259</v>
      </c>
      <c r="G1529" s="51">
        <v>7</v>
      </c>
      <c r="H1529" s="35" t="s">
        <v>1242</v>
      </c>
      <c r="I1529" s="51" t="s">
        <v>1329</v>
      </c>
      <c r="J1529" s="51" t="s">
        <v>6257</v>
      </c>
      <c r="K1529" s="51" t="s">
        <v>5971</v>
      </c>
      <c r="L1529" s="51" t="s">
        <v>34</v>
      </c>
      <c r="M1529" s="51" t="s">
        <v>55</v>
      </c>
      <c r="N1529" s="51"/>
      <c r="O1529" s="51" t="s">
        <v>355</v>
      </c>
      <c r="P1529" s="51"/>
      <c r="Q1529" s="68" t="s">
        <v>1247</v>
      </c>
      <c r="R1529" s="51" t="s">
        <v>1329</v>
      </c>
      <c r="S1529" s="66"/>
    </row>
    <row r="1530" s="6" customFormat="1" ht="38" customHeight="1" spans="1:19">
      <c r="A1530" s="35" t="s">
        <v>6260</v>
      </c>
      <c r="B1530" s="51" t="s">
        <v>2794</v>
      </c>
      <c r="C1530" s="54" t="s">
        <v>6255</v>
      </c>
      <c r="D1530" s="51" t="s">
        <v>27</v>
      </c>
      <c r="E1530" s="51" t="s">
        <v>6161</v>
      </c>
      <c r="F1530" s="51" t="s">
        <v>6261</v>
      </c>
      <c r="G1530" s="51">
        <v>7</v>
      </c>
      <c r="H1530" s="35" t="s">
        <v>1242</v>
      </c>
      <c r="I1530" s="51" t="s">
        <v>1329</v>
      </c>
      <c r="J1530" s="51" t="s">
        <v>6257</v>
      </c>
      <c r="K1530" s="51" t="s">
        <v>5971</v>
      </c>
      <c r="L1530" s="51" t="s">
        <v>34</v>
      </c>
      <c r="M1530" s="51" t="s">
        <v>55</v>
      </c>
      <c r="N1530" s="51"/>
      <c r="O1530" s="51" t="s">
        <v>355</v>
      </c>
      <c r="P1530" s="51"/>
      <c r="Q1530" s="68" t="s">
        <v>1247</v>
      </c>
      <c r="R1530" s="51" t="s">
        <v>1329</v>
      </c>
      <c r="S1530" s="66"/>
    </row>
    <row r="1531" s="6" customFormat="1" ht="37" customHeight="1" spans="1:19">
      <c r="A1531" s="35" t="s">
        <v>6262</v>
      </c>
      <c r="B1531" s="35" t="s">
        <v>2794</v>
      </c>
      <c r="C1531" s="37" t="s">
        <v>6263</v>
      </c>
      <c r="D1531" s="35" t="s">
        <v>27</v>
      </c>
      <c r="E1531" s="35" t="s">
        <v>6264</v>
      </c>
      <c r="F1531" s="35" t="s">
        <v>6265</v>
      </c>
      <c r="G1531" s="35">
        <v>3</v>
      </c>
      <c r="H1531" s="35" t="s">
        <v>1242</v>
      </c>
      <c r="I1531" s="35" t="s">
        <v>1329</v>
      </c>
      <c r="J1531" s="35" t="s">
        <v>6266</v>
      </c>
      <c r="K1531" s="35" t="s">
        <v>5971</v>
      </c>
      <c r="L1531" s="35" t="s">
        <v>34</v>
      </c>
      <c r="M1531" s="35" t="s">
        <v>55</v>
      </c>
      <c r="N1531" s="35"/>
      <c r="O1531" s="35" t="s">
        <v>355</v>
      </c>
      <c r="P1531" s="35"/>
      <c r="Q1531" s="68" t="s">
        <v>1247</v>
      </c>
      <c r="R1531" s="35" t="s">
        <v>1329</v>
      </c>
      <c r="S1531" s="66"/>
    </row>
    <row r="1532" s="6" customFormat="1" ht="40" customHeight="1" spans="1:19">
      <c r="A1532" s="35" t="s">
        <v>6267</v>
      </c>
      <c r="B1532" s="51" t="s">
        <v>2794</v>
      </c>
      <c r="C1532" s="54" t="s">
        <v>6268</v>
      </c>
      <c r="D1532" s="51" t="s">
        <v>27</v>
      </c>
      <c r="E1532" s="51" t="s">
        <v>6269</v>
      </c>
      <c r="F1532" s="51" t="s">
        <v>6270</v>
      </c>
      <c r="G1532" s="51">
        <v>18</v>
      </c>
      <c r="H1532" s="35" t="s">
        <v>1242</v>
      </c>
      <c r="I1532" s="51" t="s">
        <v>1329</v>
      </c>
      <c r="J1532" s="51" t="s">
        <v>6271</v>
      </c>
      <c r="K1532" s="51" t="s">
        <v>5971</v>
      </c>
      <c r="L1532" s="51" t="s">
        <v>34</v>
      </c>
      <c r="M1532" s="51" t="s">
        <v>55</v>
      </c>
      <c r="N1532" s="51"/>
      <c r="O1532" s="51" t="s">
        <v>355</v>
      </c>
      <c r="P1532" s="51"/>
      <c r="Q1532" s="68" t="s">
        <v>1247</v>
      </c>
      <c r="R1532" s="51" t="s">
        <v>1329</v>
      </c>
      <c r="S1532" s="66"/>
    </row>
    <row r="1533" s="6" customFormat="1" ht="39" customHeight="1" spans="1:19">
      <c r="A1533" s="35" t="s">
        <v>6272</v>
      </c>
      <c r="B1533" s="51" t="s">
        <v>2794</v>
      </c>
      <c r="C1533" s="54" t="s">
        <v>6273</v>
      </c>
      <c r="D1533" s="51" t="s">
        <v>27</v>
      </c>
      <c r="E1533" s="51" t="s">
        <v>6274</v>
      </c>
      <c r="F1533" s="51" t="s">
        <v>6275</v>
      </c>
      <c r="G1533" s="51">
        <v>19</v>
      </c>
      <c r="H1533" s="35" t="s">
        <v>1242</v>
      </c>
      <c r="I1533" s="51" t="s">
        <v>1329</v>
      </c>
      <c r="J1533" s="51" t="s">
        <v>6276</v>
      </c>
      <c r="K1533" s="51" t="s">
        <v>5971</v>
      </c>
      <c r="L1533" s="51" t="s">
        <v>34</v>
      </c>
      <c r="M1533" s="51" t="s">
        <v>55</v>
      </c>
      <c r="N1533" s="51"/>
      <c r="O1533" s="51" t="s">
        <v>355</v>
      </c>
      <c r="P1533" s="51"/>
      <c r="Q1533" s="68" t="s">
        <v>1247</v>
      </c>
      <c r="R1533" s="51" t="s">
        <v>1329</v>
      </c>
      <c r="S1533" s="66"/>
    </row>
    <row r="1534" s="6" customFormat="1" ht="38" customHeight="1" spans="1:19">
      <c r="A1534" s="35" t="s">
        <v>6277</v>
      </c>
      <c r="B1534" s="51" t="s">
        <v>2794</v>
      </c>
      <c r="C1534" s="54" t="s">
        <v>6278</v>
      </c>
      <c r="D1534" s="51" t="s">
        <v>27</v>
      </c>
      <c r="E1534" s="51" t="s">
        <v>6279</v>
      </c>
      <c r="F1534" s="51" t="s">
        <v>6280</v>
      </c>
      <c r="G1534" s="51">
        <v>23</v>
      </c>
      <c r="H1534" s="35" t="s">
        <v>1242</v>
      </c>
      <c r="I1534" s="51" t="s">
        <v>1329</v>
      </c>
      <c r="J1534" s="51" t="s">
        <v>6281</v>
      </c>
      <c r="K1534" s="51" t="s">
        <v>5971</v>
      </c>
      <c r="L1534" s="51" t="s">
        <v>34</v>
      </c>
      <c r="M1534" s="51" t="s">
        <v>55</v>
      </c>
      <c r="N1534" s="51"/>
      <c r="O1534" s="51" t="s">
        <v>355</v>
      </c>
      <c r="P1534" s="51"/>
      <c r="Q1534" s="68" t="s">
        <v>1247</v>
      </c>
      <c r="R1534" s="51" t="s">
        <v>1329</v>
      </c>
      <c r="S1534" s="66"/>
    </row>
    <row r="1535" s="6" customFormat="1" ht="40" customHeight="1" spans="1:19">
      <c r="A1535" s="35" t="s">
        <v>6282</v>
      </c>
      <c r="B1535" s="51" t="s">
        <v>2794</v>
      </c>
      <c r="C1535" s="54" t="s">
        <v>6283</v>
      </c>
      <c r="D1535" s="51" t="s">
        <v>27</v>
      </c>
      <c r="E1535" s="51" t="s">
        <v>6284</v>
      </c>
      <c r="F1535" s="51" t="s">
        <v>6285</v>
      </c>
      <c r="G1535" s="51">
        <v>75</v>
      </c>
      <c r="H1535" s="35" t="s">
        <v>1242</v>
      </c>
      <c r="I1535" s="51" t="s">
        <v>1329</v>
      </c>
      <c r="J1535" s="51" t="s">
        <v>6286</v>
      </c>
      <c r="K1535" s="51" t="s">
        <v>5971</v>
      </c>
      <c r="L1535" s="51" t="s">
        <v>34</v>
      </c>
      <c r="M1535" s="51" t="s">
        <v>55</v>
      </c>
      <c r="N1535" s="51"/>
      <c r="O1535" s="51" t="s">
        <v>355</v>
      </c>
      <c r="P1535" s="51"/>
      <c r="Q1535" s="68" t="s">
        <v>1247</v>
      </c>
      <c r="R1535" s="51" t="s">
        <v>1329</v>
      </c>
      <c r="S1535" s="66"/>
    </row>
    <row r="1536" s="6" customFormat="1" ht="36" customHeight="1" spans="1:19">
      <c r="A1536" s="35" t="s">
        <v>6287</v>
      </c>
      <c r="B1536" s="51" t="s">
        <v>2794</v>
      </c>
      <c r="C1536" s="54" t="s">
        <v>6288</v>
      </c>
      <c r="D1536" s="51" t="s">
        <v>27</v>
      </c>
      <c r="E1536" s="51" t="s">
        <v>6289</v>
      </c>
      <c r="F1536" s="51" t="s">
        <v>6290</v>
      </c>
      <c r="G1536" s="51">
        <v>15</v>
      </c>
      <c r="H1536" s="35" t="s">
        <v>1242</v>
      </c>
      <c r="I1536" s="51" t="s">
        <v>1329</v>
      </c>
      <c r="J1536" s="51" t="s">
        <v>6291</v>
      </c>
      <c r="K1536" s="51" t="s">
        <v>5971</v>
      </c>
      <c r="L1536" s="51" t="s">
        <v>34</v>
      </c>
      <c r="M1536" s="51" t="s">
        <v>55</v>
      </c>
      <c r="N1536" s="51"/>
      <c r="O1536" s="51" t="s">
        <v>355</v>
      </c>
      <c r="P1536" s="51"/>
      <c r="Q1536" s="68" t="s">
        <v>1247</v>
      </c>
      <c r="R1536" s="51" t="s">
        <v>1329</v>
      </c>
      <c r="S1536" s="66"/>
    </row>
    <row r="1537" s="6" customFormat="1" ht="40" customHeight="1" spans="1:19">
      <c r="A1537" s="35" t="s">
        <v>6292</v>
      </c>
      <c r="B1537" s="51" t="s">
        <v>2794</v>
      </c>
      <c r="C1537" s="54" t="s">
        <v>6293</v>
      </c>
      <c r="D1537" s="51" t="s">
        <v>27</v>
      </c>
      <c r="E1537" s="51" t="s">
        <v>6294</v>
      </c>
      <c r="F1537" s="51" t="s">
        <v>6295</v>
      </c>
      <c r="G1537" s="51">
        <v>53</v>
      </c>
      <c r="H1537" s="35" t="s">
        <v>1242</v>
      </c>
      <c r="I1537" s="51" t="s">
        <v>1329</v>
      </c>
      <c r="J1537" s="51" t="s">
        <v>6296</v>
      </c>
      <c r="K1537" s="51" t="s">
        <v>5971</v>
      </c>
      <c r="L1537" s="51" t="s">
        <v>34</v>
      </c>
      <c r="M1537" s="51" t="s">
        <v>55</v>
      </c>
      <c r="N1537" s="51"/>
      <c r="O1537" s="51" t="s">
        <v>355</v>
      </c>
      <c r="P1537" s="51"/>
      <c r="Q1537" s="68" t="s">
        <v>1247</v>
      </c>
      <c r="R1537" s="51" t="s">
        <v>1329</v>
      </c>
      <c r="S1537" s="66"/>
    </row>
    <row r="1538" s="6" customFormat="1" ht="42" customHeight="1" spans="1:19">
      <c r="A1538" s="35" t="s">
        <v>6297</v>
      </c>
      <c r="B1538" s="35" t="s">
        <v>2794</v>
      </c>
      <c r="C1538" s="37" t="s">
        <v>6298</v>
      </c>
      <c r="D1538" s="35" t="s">
        <v>27</v>
      </c>
      <c r="E1538" s="35" t="s">
        <v>6299</v>
      </c>
      <c r="F1538" s="35" t="s">
        <v>6300</v>
      </c>
      <c r="G1538" s="35">
        <v>4</v>
      </c>
      <c r="H1538" s="35" t="s">
        <v>1242</v>
      </c>
      <c r="I1538" s="35" t="s">
        <v>1329</v>
      </c>
      <c r="J1538" s="35" t="s">
        <v>6301</v>
      </c>
      <c r="K1538" s="35" t="s">
        <v>5971</v>
      </c>
      <c r="L1538" s="35" t="s">
        <v>34</v>
      </c>
      <c r="M1538" s="35" t="s">
        <v>55</v>
      </c>
      <c r="N1538" s="35"/>
      <c r="O1538" s="35" t="s">
        <v>355</v>
      </c>
      <c r="P1538" s="35"/>
      <c r="Q1538" s="68" t="s">
        <v>1247</v>
      </c>
      <c r="R1538" s="35" t="s">
        <v>1329</v>
      </c>
      <c r="S1538" s="66"/>
    </row>
    <row r="1539" s="10" customFormat="1" ht="78" customHeight="1" spans="1:19">
      <c r="A1539" s="35" t="s">
        <v>6302</v>
      </c>
      <c r="B1539" s="35" t="s">
        <v>2794</v>
      </c>
      <c r="C1539" s="37" t="s">
        <v>6303</v>
      </c>
      <c r="D1539" s="35" t="s">
        <v>5968</v>
      </c>
      <c r="E1539" s="35" t="s">
        <v>1350</v>
      </c>
      <c r="F1539" s="35" t="s">
        <v>6304</v>
      </c>
      <c r="G1539" s="35">
        <v>63.08601</v>
      </c>
      <c r="H1539" s="35" t="s">
        <v>1242</v>
      </c>
      <c r="I1539" s="35" t="s">
        <v>1329</v>
      </c>
      <c r="J1539" s="35" t="s">
        <v>6305</v>
      </c>
      <c r="K1539" s="35" t="s">
        <v>5971</v>
      </c>
      <c r="L1539" s="35" t="s">
        <v>34</v>
      </c>
      <c r="M1539" s="35" t="s">
        <v>55</v>
      </c>
      <c r="N1539" s="35" t="s">
        <v>1341</v>
      </c>
      <c r="O1539" s="35" t="s">
        <v>1246</v>
      </c>
      <c r="P1539" s="35" t="s">
        <v>36</v>
      </c>
      <c r="Q1539" s="35" t="s">
        <v>1342</v>
      </c>
      <c r="R1539" s="35" t="s">
        <v>1329</v>
      </c>
      <c r="S1539" s="66"/>
    </row>
    <row r="1540" s="18" customFormat="1" ht="75" customHeight="1" spans="1:19">
      <c r="A1540" s="35" t="s">
        <v>6306</v>
      </c>
      <c r="B1540" s="61" t="s">
        <v>2794</v>
      </c>
      <c r="C1540" s="131" t="s">
        <v>6307</v>
      </c>
      <c r="D1540" s="61" t="s">
        <v>5968</v>
      </c>
      <c r="E1540" s="61" t="s">
        <v>1350</v>
      </c>
      <c r="F1540" s="61" t="s">
        <v>6308</v>
      </c>
      <c r="G1540" s="61">
        <v>76</v>
      </c>
      <c r="H1540" s="55" t="s">
        <v>1242</v>
      </c>
      <c r="I1540" s="61" t="s">
        <v>1329</v>
      </c>
      <c r="J1540" s="61" t="s">
        <v>6309</v>
      </c>
      <c r="K1540" s="61" t="s">
        <v>6310</v>
      </c>
      <c r="L1540" s="61" t="s">
        <v>34</v>
      </c>
      <c r="M1540" s="61" t="s">
        <v>55</v>
      </c>
      <c r="N1540" s="61" t="s">
        <v>1353</v>
      </c>
      <c r="O1540" s="61" t="s">
        <v>1246</v>
      </c>
      <c r="P1540" s="61" t="s">
        <v>36</v>
      </c>
      <c r="Q1540" s="61" t="s">
        <v>6311</v>
      </c>
      <c r="R1540" s="61" t="s">
        <v>1329</v>
      </c>
      <c r="S1540" s="67"/>
    </row>
    <row r="1541" s="6" customFormat="1" ht="38" customHeight="1" spans="1:19">
      <c r="A1541" s="35" t="s">
        <v>6312</v>
      </c>
      <c r="B1541" s="51" t="s">
        <v>2794</v>
      </c>
      <c r="C1541" s="54" t="s">
        <v>6313</v>
      </c>
      <c r="D1541" s="51" t="s">
        <v>27</v>
      </c>
      <c r="E1541" s="51" t="s">
        <v>1377</v>
      </c>
      <c r="F1541" s="51" t="s">
        <v>6314</v>
      </c>
      <c r="G1541" s="62">
        <v>200</v>
      </c>
      <c r="H1541" s="35" t="s">
        <v>1242</v>
      </c>
      <c r="I1541" s="51" t="s">
        <v>1373</v>
      </c>
      <c r="J1541" s="62" t="s">
        <v>1379</v>
      </c>
      <c r="K1541" s="51" t="s">
        <v>6315</v>
      </c>
      <c r="L1541" s="62" t="s">
        <v>1258</v>
      </c>
      <c r="M1541" s="62" t="s">
        <v>55</v>
      </c>
      <c r="N1541" s="65" t="s">
        <v>36</v>
      </c>
      <c r="O1541" s="51" t="s">
        <v>355</v>
      </c>
      <c r="P1541" s="51" t="s">
        <v>38</v>
      </c>
      <c r="Q1541" s="68" t="s">
        <v>1247</v>
      </c>
      <c r="R1541" s="51" t="s">
        <v>1373</v>
      </c>
      <c r="S1541" s="65"/>
    </row>
    <row r="1542" s="6" customFormat="1" ht="54" spans="1:19">
      <c r="A1542" s="35" t="s">
        <v>6316</v>
      </c>
      <c r="B1542" s="51" t="s">
        <v>2794</v>
      </c>
      <c r="C1542" s="37" t="s">
        <v>6317</v>
      </c>
      <c r="D1542" s="35" t="s">
        <v>27</v>
      </c>
      <c r="E1542" s="51" t="s">
        <v>1377</v>
      </c>
      <c r="F1542" s="35" t="s">
        <v>6318</v>
      </c>
      <c r="G1542" s="59">
        <v>20</v>
      </c>
      <c r="H1542" s="35" t="s">
        <v>1242</v>
      </c>
      <c r="I1542" s="35" t="s">
        <v>1373</v>
      </c>
      <c r="J1542" s="59" t="s">
        <v>1379</v>
      </c>
      <c r="K1542" s="35" t="s">
        <v>6315</v>
      </c>
      <c r="L1542" s="59" t="s">
        <v>1258</v>
      </c>
      <c r="M1542" s="59" t="s">
        <v>55</v>
      </c>
      <c r="N1542" s="66" t="s">
        <v>36</v>
      </c>
      <c r="O1542" s="35" t="s">
        <v>355</v>
      </c>
      <c r="P1542" s="35" t="s">
        <v>38</v>
      </c>
      <c r="Q1542" s="68" t="s">
        <v>1247</v>
      </c>
      <c r="R1542" s="35" t="s">
        <v>1373</v>
      </c>
      <c r="S1542" s="66"/>
    </row>
    <row r="1543" s="6" customFormat="1" ht="54" spans="1:19">
      <c r="A1543" s="35" t="s">
        <v>6319</v>
      </c>
      <c r="B1543" s="51" t="s">
        <v>2794</v>
      </c>
      <c r="C1543" s="37" t="s">
        <v>6320</v>
      </c>
      <c r="D1543" s="35" t="s">
        <v>27</v>
      </c>
      <c r="E1543" s="51" t="s">
        <v>1377</v>
      </c>
      <c r="F1543" s="35" t="s">
        <v>6321</v>
      </c>
      <c r="G1543" s="59">
        <v>20</v>
      </c>
      <c r="H1543" s="35" t="s">
        <v>1242</v>
      </c>
      <c r="I1543" s="35" t="s">
        <v>1373</v>
      </c>
      <c r="J1543" s="59" t="s">
        <v>1379</v>
      </c>
      <c r="K1543" s="35" t="s">
        <v>6322</v>
      </c>
      <c r="L1543" s="59" t="s">
        <v>1258</v>
      </c>
      <c r="M1543" s="59" t="s">
        <v>55</v>
      </c>
      <c r="N1543" s="66" t="s">
        <v>36</v>
      </c>
      <c r="O1543" s="35" t="s">
        <v>355</v>
      </c>
      <c r="P1543" s="35" t="s">
        <v>38</v>
      </c>
      <c r="Q1543" s="68" t="s">
        <v>1247</v>
      </c>
      <c r="R1543" s="35" t="s">
        <v>1373</v>
      </c>
      <c r="S1543" s="66"/>
    </row>
    <row r="1544" s="6" customFormat="1" ht="54" spans="1:19">
      <c r="A1544" s="35" t="s">
        <v>6323</v>
      </c>
      <c r="B1544" s="35" t="s">
        <v>2794</v>
      </c>
      <c r="C1544" s="37" t="s">
        <v>6324</v>
      </c>
      <c r="D1544" s="35" t="s">
        <v>27</v>
      </c>
      <c r="E1544" s="35" t="s">
        <v>1377</v>
      </c>
      <c r="F1544" s="35" t="s">
        <v>6325</v>
      </c>
      <c r="G1544" s="59">
        <v>15</v>
      </c>
      <c r="H1544" s="35" t="s">
        <v>1242</v>
      </c>
      <c r="I1544" s="35" t="s">
        <v>1373</v>
      </c>
      <c r="J1544" s="59" t="s">
        <v>1379</v>
      </c>
      <c r="K1544" s="35" t="s">
        <v>6322</v>
      </c>
      <c r="L1544" s="59" t="s">
        <v>1258</v>
      </c>
      <c r="M1544" s="59" t="s">
        <v>55</v>
      </c>
      <c r="N1544" s="66" t="s">
        <v>36</v>
      </c>
      <c r="O1544" s="35" t="s">
        <v>355</v>
      </c>
      <c r="P1544" s="35" t="s">
        <v>38</v>
      </c>
      <c r="Q1544" s="68" t="s">
        <v>1247</v>
      </c>
      <c r="R1544" s="35" t="s">
        <v>1373</v>
      </c>
      <c r="S1544" s="66"/>
    </row>
    <row r="1545" s="6" customFormat="1" ht="81" spans="1:19">
      <c r="A1545" s="35" t="s">
        <v>6326</v>
      </c>
      <c r="B1545" s="51" t="s">
        <v>2794</v>
      </c>
      <c r="C1545" s="37" t="s">
        <v>6327</v>
      </c>
      <c r="D1545" s="35" t="s">
        <v>27</v>
      </c>
      <c r="E1545" s="51" t="s">
        <v>1377</v>
      </c>
      <c r="F1545" s="35" t="s">
        <v>6328</v>
      </c>
      <c r="G1545" s="59">
        <v>25</v>
      </c>
      <c r="H1545" s="35" t="s">
        <v>1242</v>
      </c>
      <c r="I1545" s="35" t="s">
        <v>1373</v>
      </c>
      <c r="J1545" s="59" t="s">
        <v>1379</v>
      </c>
      <c r="K1545" s="35" t="s">
        <v>6322</v>
      </c>
      <c r="L1545" s="59" t="s">
        <v>1258</v>
      </c>
      <c r="M1545" s="59" t="s">
        <v>55</v>
      </c>
      <c r="N1545" s="66" t="s">
        <v>36</v>
      </c>
      <c r="O1545" s="35" t="s">
        <v>355</v>
      </c>
      <c r="P1545" s="35" t="s">
        <v>38</v>
      </c>
      <c r="Q1545" s="68" t="s">
        <v>1247</v>
      </c>
      <c r="R1545" s="35" t="s">
        <v>1373</v>
      </c>
      <c r="S1545" s="66"/>
    </row>
    <row r="1546" s="6" customFormat="1" ht="54" spans="1:19">
      <c r="A1546" s="35" t="s">
        <v>6329</v>
      </c>
      <c r="B1546" s="51" t="s">
        <v>2794</v>
      </c>
      <c r="C1546" s="37" t="s">
        <v>6330</v>
      </c>
      <c r="D1546" s="35" t="s">
        <v>27</v>
      </c>
      <c r="E1546" s="51" t="s">
        <v>1377</v>
      </c>
      <c r="F1546" s="35" t="s">
        <v>6331</v>
      </c>
      <c r="G1546" s="59">
        <v>60</v>
      </c>
      <c r="H1546" s="35" t="s">
        <v>1242</v>
      </c>
      <c r="I1546" s="35" t="s">
        <v>1373</v>
      </c>
      <c r="J1546" s="59" t="s">
        <v>1379</v>
      </c>
      <c r="K1546" s="35" t="s">
        <v>6315</v>
      </c>
      <c r="L1546" s="59" t="s">
        <v>1258</v>
      </c>
      <c r="M1546" s="59" t="s">
        <v>55</v>
      </c>
      <c r="N1546" s="66" t="s">
        <v>36</v>
      </c>
      <c r="O1546" s="35" t="s">
        <v>355</v>
      </c>
      <c r="P1546" s="35" t="s">
        <v>38</v>
      </c>
      <c r="Q1546" s="68" t="s">
        <v>1247</v>
      </c>
      <c r="R1546" s="35" t="s">
        <v>1373</v>
      </c>
      <c r="S1546" s="66"/>
    </row>
    <row r="1547" s="6" customFormat="1" ht="54" spans="1:19">
      <c r="A1547" s="35" t="s">
        <v>6332</v>
      </c>
      <c r="B1547" s="51" t="s">
        <v>2794</v>
      </c>
      <c r="C1547" s="37" t="s">
        <v>6333</v>
      </c>
      <c r="D1547" s="35" t="s">
        <v>27</v>
      </c>
      <c r="E1547" s="51" t="s">
        <v>1377</v>
      </c>
      <c r="F1547" s="35" t="s">
        <v>6334</v>
      </c>
      <c r="G1547" s="59">
        <v>30</v>
      </c>
      <c r="H1547" s="35" t="s">
        <v>1242</v>
      </c>
      <c r="I1547" s="35" t="s">
        <v>1373</v>
      </c>
      <c r="J1547" s="59" t="s">
        <v>1379</v>
      </c>
      <c r="K1547" s="35" t="s">
        <v>6315</v>
      </c>
      <c r="L1547" s="59" t="s">
        <v>1258</v>
      </c>
      <c r="M1547" s="59" t="s">
        <v>55</v>
      </c>
      <c r="N1547" s="66" t="s">
        <v>36</v>
      </c>
      <c r="O1547" s="35" t="s">
        <v>355</v>
      </c>
      <c r="P1547" s="35" t="s">
        <v>38</v>
      </c>
      <c r="Q1547" s="68" t="s">
        <v>1247</v>
      </c>
      <c r="R1547" s="35" t="s">
        <v>1373</v>
      </c>
      <c r="S1547" s="66"/>
    </row>
    <row r="1548" s="6" customFormat="1" ht="54" spans="1:19">
      <c r="A1548" s="35" t="s">
        <v>6335</v>
      </c>
      <c r="B1548" s="51" t="s">
        <v>2794</v>
      </c>
      <c r="C1548" s="37" t="s">
        <v>6336</v>
      </c>
      <c r="D1548" s="35" t="s">
        <v>27</v>
      </c>
      <c r="E1548" s="35" t="s">
        <v>1386</v>
      </c>
      <c r="F1548" s="35" t="s">
        <v>6337</v>
      </c>
      <c r="G1548" s="35">
        <v>10</v>
      </c>
      <c r="H1548" s="35" t="s">
        <v>1242</v>
      </c>
      <c r="I1548" s="35" t="s">
        <v>1373</v>
      </c>
      <c r="J1548" s="59" t="s">
        <v>1388</v>
      </c>
      <c r="K1548" s="35" t="s">
        <v>6315</v>
      </c>
      <c r="L1548" s="59" t="s">
        <v>1258</v>
      </c>
      <c r="M1548" s="59" t="s">
        <v>55</v>
      </c>
      <c r="N1548" s="66" t="s">
        <v>36</v>
      </c>
      <c r="O1548" s="35" t="s">
        <v>355</v>
      </c>
      <c r="P1548" s="35" t="s">
        <v>38</v>
      </c>
      <c r="Q1548" s="68" t="s">
        <v>1247</v>
      </c>
      <c r="R1548" s="35" t="s">
        <v>1373</v>
      </c>
      <c r="S1548" s="66"/>
    </row>
    <row r="1549" s="6" customFormat="1" ht="54" spans="1:19">
      <c r="A1549" s="35" t="s">
        <v>6338</v>
      </c>
      <c r="B1549" s="51" t="s">
        <v>2794</v>
      </c>
      <c r="C1549" s="37" t="s">
        <v>6339</v>
      </c>
      <c r="D1549" s="35" t="s">
        <v>27</v>
      </c>
      <c r="E1549" s="35" t="s">
        <v>1386</v>
      </c>
      <c r="F1549" s="35" t="s">
        <v>6340</v>
      </c>
      <c r="G1549" s="35">
        <v>10</v>
      </c>
      <c r="H1549" s="35" t="s">
        <v>1242</v>
      </c>
      <c r="I1549" s="35" t="s">
        <v>1373</v>
      </c>
      <c r="J1549" s="59" t="s">
        <v>1388</v>
      </c>
      <c r="K1549" s="35" t="s">
        <v>6315</v>
      </c>
      <c r="L1549" s="59" t="s">
        <v>1258</v>
      </c>
      <c r="M1549" s="59" t="s">
        <v>55</v>
      </c>
      <c r="N1549" s="66" t="s">
        <v>36</v>
      </c>
      <c r="O1549" s="35" t="s">
        <v>355</v>
      </c>
      <c r="P1549" s="35" t="s">
        <v>38</v>
      </c>
      <c r="Q1549" s="68" t="s">
        <v>1247</v>
      </c>
      <c r="R1549" s="35" t="s">
        <v>1373</v>
      </c>
      <c r="S1549" s="66"/>
    </row>
    <row r="1550" s="6" customFormat="1" ht="54" spans="1:19">
      <c r="A1550" s="35" t="s">
        <v>6341</v>
      </c>
      <c r="B1550" s="51" t="s">
        <v>2794</v>
      </c>
      <c r="C1550" s="37" t="s">
        <v>6342</v>
      </c>
      <c r="D1550" s="35" t="s">
        <v>27</v>
      </c>
      <c r="E1550" s="35" t="s">
        <v>1386</v>
      </c>
      <c r="F1550" s="35" t="s">
        <v>6343</v>
      </c>
      <c r="G1550" s="35">
        <v>10</v>
      </c>
      <c r="H1550" s="35" t="s">
        <v>1242</v>
      </c>
      <c r="I1550" s="35" t="s">
        <v>1373</v>
      </c>
      <c r="J1550" s="59" t="s">
        <v>1388</v>
      </c>
      <c r="K1550" s="35" t="s">
        <v>6315</v>
      </c>
      <c r="L1550" s="59" t="s">
        <v>1258</v>
      </c>
      <c r="M1550" s="59" t="s">
        <v>55</v>
      </c>
      <c r="N1550" s="66" t="s">
        <v>36</v>
      </c>
      <c r="O1550" s="35" t="s">
        <v>355</v>
      </c>
      <c r="P1550" s="35" t="s">
        <v>38</v>
      </c>
      <c r="Q1550" s="68" t="s">
        <v>1247</v>
      </c>
      <c r="R1550" s="35" t="s">
        <v>1373</v>
      </c>
      <c r="S1550" s="66"/>
    </row>
    <row r="1551" s="6" customFormat="1" ht="31" customHeight="1" spans="1:19">
      <c r="A1551" s="35" t="s">
        <v>6344</v>
      </c>
      <c r="B1551" s="51" t="s">
        <v>2794</v>
      </c>
      <c r="C1551" s="58" t="s">
        <v>6345</v>
      </c>
      <c r="D1551" s="35" t="s">
        <v>27</v>
      </c>
      <c r="E1551" s="35" t="s">
        <v>1402</v>
      </c>
      <c r="F1551" s="35" t="s">
        <v>6346</v>
      </c>
      <c r="G1551" s="35">
        <v>200</v>
      </c>
      <c r="H1551" s="35" t="s">
        <v>1242</v>
      </c>
      <c r="I1551" s="35" t="s">
        <v>1373</v>
      </c>
      <c r="J1551" s="59" t="s">
        <v>6347</v>
      </c>
      <c r="K1551" s="59" t="s">
        <v>6348</v>
      </c>
      <c r="L1551" s="59" t="s">
        <v>1258</v>
      </c>
      <c r="M1551" s="59" t="s">
        <v>55</v>
      </c>
      <c r="N1551" s="66" t="s">
        <v>36</v>
      </c>
      <c r="O1551" s="35" t="s">
        <v>355</v>
      </c>
      <c r="P1551" s="35" t="s">
        <v>38</v>
      </c>
      <c r="Q1551" s="68" t="s">
        <v>1247</v>
      </c>
      <c r="R1551" s="35" t="s">
        <v>1373</v>
      </c>
      <c r="S1551" s="66"/>
    </row>
    <row r="1552" s="6" customFormat="1" ht="54" spans="1:19">
      <c r="A1552" s="35" t="s">
        <v>6349</v>
      </c>
      <c r="B1552" s="51" t="s">
        <v>2794</v>
      </c>
      <c r="C1552" s="58" t="s">
        <v>6350</v>
      </c>
      <c r="D1552" s="35" t="s">
        <v>27</v>
      </c>
      <c r="E1552" s="35" t="s">
        <v>1402</v>
      </c>
      <c r="F1552" s="35" t="s">
        <v>6351</v>
      </c>
      <c r="G1552" s="35">
        <v>20</v>
      </c>
      <c r="H1552" s="35" t="s">
        <v>1242</v>
      </c>
      <c r="I1552" s="35" t="s">
        <v>1373</v>
      </c>
      <c r="J1552" s="59" t="s">
        <v>6352</v>
      </c>
      <c r="K1552" s="59" t="s">
        <v>6315</v>
      </c>
      <c r="L1552" s="59" t="s">
        <v>1258</v>
      </c>
      <c r="M1552" s="59" t="s">
        <v>55</v>
      </c>
      <c r="N1552" s="66" t="s">
        <v>36</v>
      </c>
      <c r="O1552" s="35" t="s">
        <v>355</v>
      </c>
      <c r="P1552" s="35" t="s">
        <v>38</v>
      </c>
      <c r="Q1552" s="68" t="s">
        <v>1247</v>
      </c>
      <c r="R1552" s="35" t="s">
        <v>1373</v>
      </c>
      <c r="S1552" s="66"/>
    </row>
    <row r="1553" s="6" customFormat="1" ht="40.5" spans="1:19">
      <c r="A1553" s="35" t="s">
        <v>6353</v>
      </c>
      <c r="B1553" s="51" t="s">
        <v>2794</v>
      </c>
      <c r="C1553" s="58" t="s">
        <v>6354</v>
      </c>
      <c r="D1553" s="35" t="s">
        <v>27</v>
      </c>
      <c r="E1553" s="59" t="s">
        <v>1397</v>
      </c>
      <c r="F1553" s="35" t="s">
        <v>6355</v>
      </c>
      <c r="G1553" s="59">
        <v>45</v>
      </c>
      <c r="H1553" s="35" t="s">
        <v>1242</v>
      </c>
      <c r="I1553" s="35" t="s">
        <v>1373</v>
      </c>
      <c r="J1553" s="59" t="s">
        <v>6356</v>
      </c>
      <c r="K1553" s="59" t="s">
        <v>6315</v>
      </c>
      <c r="L1553" s="59" t="s">
        <v>1258</v>
      </c>
      <c r="M1553" s="59" t="s">
        <v>55</v>
      </c>
      <c r="N1553" s="66" t="s">
        <v>36</v>
      </c>
      <c r="O1553" s="35" t="s">
        <v>355</v>
      </c>
      <c r="P1553" s="35" t="s">
        <v>38</v>
      </c>
      <c r="Q1553" s="68" t="s">
        <v>1247</v>
      </c>
      <c r="R1553" s="35" t="s">
        <v>1373</v>
      </c>
      <c r="S1553" s="66"/>
    </row>
    <row r="1554" s="6" customFormat="1" ht="54" spans="1:19">
      <c r="A1554" s="35" t="s">
        <v>6357</v>
      </c>
      <c r="B1554" s="51" t="s">
        <v>2794</v>
      </c>
      <c r="C1554" s="58" t="s">
        <v>6358</v>
      </c>
      <c r="D1554" s="35" t="s">
        <v>27</v>
      </c>
      <c r="E1554" s="59" t="s">
        <v>1397</v>
      </c>
      <c r="F1554" s="35" t="s">
        <v>6359</v>
      </c>
      <c r="G1554" s="59">
        <v>20</v>
      </c>
      <c r="H1554" s="35" t="s">
        <v>1242</v>
      </c>
      <c r="I1554" s="35" t="s">
        <v>1373</v>
      </c>
      <c r="J1554" s="59" t="s">
        <v>6360</v>
      </c>
      <c r="K1554" s="59" t="s">
        <v>6315</v>
      </c>
      <c r="L1554" s="59" t="s">
        <v>1258</v>
      </c>
      <c r="M1554" s="59" t="s">
        <v>55</v>
      </c>
      <c r="N1554" s="66" t="s">
        <v>36</v>
      </c>
      <c r="O1554" s="35" t="s">
        <v>355</v>
      </c>
      <c r="P1554" s="35" t="s">
        <v>38</v>
      </c>
      <c r="Q1554" s="68" t="s">
        <v>1247</v>
      </c>
      <c r="R1554" s="35" t="s">
        <v>1373</v>
      </c>
      <c r="S1554" s="66"/>
    </row>
    <row r="1555" s="6" customFormat="1" ht="54" spans="1:19">
      <c r="A1555" s="35" t="s">
        <v>6361</v>
      </c>
      <c r="B1555" s="51" t="s">
        <v>2794</v>
      </c>
      <c r="C1555" s="58" t="s">
        <v>6362</v>
      </c>
      <c r="D1555" s="35" t="s">
        <v>27</v>
      </c>
      <c r="E1555" s="59" t="s">
        <v>1397</v>
      </c>
      <c r="F1555" s="35" t="s">
        <v>6363</v>
      </c>
      <c r="G1555" s="59">
        <v>20</v>
      </c>
      <c r="H1555" s="35" t="s">
        <v>1242</v>
      </c>
      <c r="I1555" s="35" t="s">
        <v>1373</v>
      </c>
      <c r="J1555" s="59" t="s">
        <v>6364</v>
      </c>
      <c r="K1555" s="59" t="s">
        <v>6315</v>
      </c>
      <c r="L1555" s="59" t="s">
        <v>1258</v>
      </c>
      <c r="M1555" s="59" t="s">
        <v>55</v>
      </c>
      <c r="N1555" s="66" t="s">
        <v>36</v>
      </c>
      <c r="O1555" s="35" t="s">
        <v>355</v>
      </c>
      <c r="P1555" s="35" t="s">
        <v>38</v>
      </c>
      <c r="Q1555" s="68" t="s">
        <v>1247</v>
      </c>
      <c r="R1555" s="35" t="s">
        <v>1373</v>
      </c>
      <c r="S1555" s="66"/>
    </row>
    <row r="1556" s="6" customFormat="1" ht="54" spans="1:19">
      <c r="A1556" s="35" t="s">
        <v>6365</v>
      </c>
      <c r="B1556" s="51" t="s">
        <v>2794</v>
      </c>
      <c r="C1556" s="58" t="s">
        <v>6366</v>
      </c>
      <c r="D1556" s="35" t="s">
        <v>27</v>
      </c>
      <c r="E1556" s="35" t="s">
        <v>1407</v>
      </c>
      <c r="F1556" s="35" t="s">
        <v>6367</v>
      </c>
      <c r="G1556" s="35">
        <v>10</v>
      </c>
      <c r="H1556" s="35" t="s">
        <v>1242</v>
      </c>
      <c r="I1556" s="35" t="s">
        <v>1373</v>
      </c>
      <c r="J1556" s="59" t="s">
        <v>6368</v>
      </c>
      <c r="K1556" s="59" t="s">
        <v>6315</v>
      </c>
      <c r="L1556" s="59" t="s">
        <v>1258</v>
      </c>
      <c r="M1556" s="59" t="s">
        <v>55</v>
      </c>
      <c r="N1556" s="66" t="s">
        <v>36</v>
      </c>
      <c r="O1556" s="35" t="s">
        <v>355</v>
      </c>
      <c r="P1556" s="35" t="s">
        <v>38</v>
      </c>
      <c r="Q1556" s="68" t="s">
        <v>1247</v>
      </c>
      <c r="R1556" s="35" t="s">
        <v>1373</v>
      </c>
      <c r="S1556" s="66"/>
    </row>
    <row r="1557" s="6" customFormat="1" ht="54" spans="1:19">
      <c r="A1557" s="35" t="s">
        <v>6369</v>
      </c>
      <c r="B1557" s="35" t="s">
        <v>2794</v>
      </c>
      <c r="C1557" s="58" t="s">
        <v>6370</v>
      </c>
      <c r="D1557" s="35" t="s">
        <v>27</v>
      </c>
      <c r="E1557" s="35" t="s">
        <v>1407</v>
      </c>
      <c r="F1557" s="35" t="s">
        <v>6371</v>
      </c>
      <c r="G1557" s="35">
        <v>10</v>
      </c>
      <c r="H1557" s="35" t="s">
        <v>1242</v>
      </c>
      <c r="I1557" s="35" t="s">
        <v>1373</v>
      </c>
      <c r="J1557" s="59" t="s">
        <v>6372</v>
      </c>
      <c r="K1557" s="59" t="s">
        <v>6315</v>
      </c>
      <c r="L1557" s="59" t="s">
        <v>1258</v>
      </c>
      <c r="M1557" s="59" t="s">
        <v>55</v>
      </c>
      <c r="N1557" s="66" t="s">
        <v>36</v>
      </c>
      <c r="O1557" s="35" t="s">
        <v>355</v>
      </c>
      <c r="P1557" s="35" t="s">
        <v>38</v>
      </c>
      <c r="Q1557" s="68" t="s">
        <v>1247</v>
      </c>
      <c r="R1557" s="35" t="s">
        <v>1373</v>
      </c>
      <c r="S1557" s="66"/>
    </row>
    <row r="1558" s="6" customFormat="1" ht="54" spans="1:19">
      <c r="A1558" s="35" t="s">
        <v>6373</v>
      </c>
      <c r="B1558" s="51" t="s">
        <v>2794</v>
      </c>
      <c r="C1558" s="58" t="s">
        <v>6374</v>
      </c>
      <c r="D1558" s="35" t="s">
        <v>27</v>
      </c>
      <c r="E1558" s="35" t="s">
        <v>1466</v>
      </c>
      <c r="F1558" s="59" t="s">
        <v>6375</v>
      </c>
      <c r="G1558" s="59">
        <v>20</v>
      </c>
      <c r="H1558" s="35" t="s">
        <v>1242</v>
      </c>
      <c r="I1558" s="35" t="s">
        <v>1373</v>
      </c>
      <c r="J1558" s="59" t="s">
        <v>6376</v>
      </c>
      <c r="K1558" s="59" t="s">
        <v>6315</v>
      </c>
      <c r="L1558" s="59" t="s">
        <v>1258</v>
      </c>
      <c r="M1558" s="59" t="s">
        <v>55</v>
      </c>
      <c r="N1558" s="66" t="s">
        <v>36</v>
      </c>
      <c r="O1558" s="35" t="s">
        <v>355</v>
      </c>
      <c r="P1558" s="35" t="s">
        <v>38</v>
      </c>
      <c r="Q1558" s="68" t="s">
        <v>1247</v>
      </c>
      <c r="R1558" s="35" t="s">
        <v>1373</v>
      </c>
      <c r="S1558" s="66"/>
    </row>
    <row r="1559" s="6" customFormat="1" ht="54" spans="1:19">
      <c r="A1559" s="35" t="s">
        <v>6377</v>
      </c>
      <c r="B1559" s="51" t="s">
        <v>2794</v>
      </c>
      <c r="C1559" s="58" t="s">
        <v>6378</v>
      </c>
      <c r="D1559" s="35" t="s">
        <v>27</v>
      </c>
      <c r="E1559" s="35" t="s">
        <v>1466</v>
      </c>
      <c r="F1559" s="59" t="s">
        <v>6379</v>
      </c>
      <c r="G1559" s="59">
        <v>20</v>
      </c>
      <c r="H1559" s="35" t="s">
        <v>1242</v>
      </c>
      <c r="I1559" s="35" t="s">
        <v>1373</v>
      </c>
      <c r="J1559" s="59" t="s">
        <v>6380</v>
      </c>
      <c r="K1559" s="59" t="s">
        <v>6315</v>
      </c>
      <c r="L1559" s="59" t="s">
        <v>1258</v>
      </c>
      <c r="M1559" s="59" t="s">
        <v>55</v>
      </c>
      <c r="N1559" s="66" t="s">
        <v>36</v>
      </c>
      <c r="O1559" s="35" t="s">
        <v>355</v>
      </c>
      <c r="P1559" s="35" t="s">
        <v>38</v>
      </c>
      <c r="Q1559" s="68" t="s">
        <v>1247</v>
      </c>
      <c r="R1559" s="35" t="s">
        <v>1373</v>
      </c>
      <c r="S1559" s="66"/>
    </row>
    <row r="1560" s="6" customFormat="1" ht="54" spans="1:19">
      <c r="A1560" s="35" t="s">
        <v>6381</v>
      </c>
      <c r="B1560" s="51" t="s">
        <v>2794</v>
      </c>
      <c r="C1560" s="58" t="s">
        <v>6382</v>
      </c>
      <c r="D1560" s="35" t="s">
        <v>27</v>
      </c>
      <c r="E1560" s="35" t="s">
        <v>1386</v>
      </c>
      <c r="F1560" s="59" t="s">
        <v>6383</v>
      </c>
      <c r="G1560" s="59">
        <v>20</v>
      </c>
      <c r="H1560" s="35" t="s">
        <v>1242</v>
      </c>
      <c r="I1560" s="35" t="s">
        <v>1373</v>
      </c>
      <c r="J1560" s="59" t="s">
        <v>6384</v>
      </c>
      <c r="K1560" s="59" t="s">
        <v>6385</v>
      </c>
      <c r="L1560" s="59" t="s">
        <v>1258</v>
      </c>
      <c r="M1560" s="59" t="s">
        <v>55</v>
      </c>
      <c r="N1560" s="66" t="s">
        <v>36</v>
      </c>
      <c r="O1560" s="35" t="s">
        <v>355</v>
      </c>
      <c r="P1560" s="35" t="s">
        <v>38</v>
      </c>
      <c r="Q1560" s="68" t="s">
        <v>1247</v>
      </c>
      <c r="R1560" s="35" t="s">
        <v>1373</v>
      </c>
      <c r="S1560" s="66"/>
    </row>
    <row r="1561" s="6" customFormat="1" ht="54" spans="1:19">
      <c r="A1561" s="35" t="s">
        <v>6386</v>
      </c>
      <c r="B1561" s="51" t="s">
        <v>2794</v>
      </c>
      <c r="C1561" s="58" t="s">
        <v>6387</v>
      </c>
      <c r="D1561" s="35" t="s">
        <v>27</v>
      </c>
      <c r="E1561" s="35" t="s">
        <v>1386</v>
      </c>
      <c r="F1561" s="59" t="s">
        <v>6388</v>
      </c>
      <c r="G1561" s="59">
        <v>20</v>
      </c>
      <c r="H1561" s="35" t="s">
        <v>1242</v>
      </c>
      <c r="I1561" s="35" t="s">
        <v>1373</v>
      </c>
      <c r="J1561" s="59" t="s">
        <v>6389</v>
      </c>
      <c r="K1561" s="59" t="s">
        <v>6390</v>
      </c>
      <c r="L1561" s="59" t="s">
        <v>1258</v>
      </c>
      <c r="M1561" s="59" t="s">
        <v>55</v>
      </c>
      <c r="N1561" s="66" t="s">
        <v>36</v>
      </c>
      <c r="O1561" s="35" t="s">
        <v>355</v>
      </c>
      <c r="P1561" s="35" t="s">
        <v>38</v>
      </c>
      <c r="Q1561" s="68" t="s">
        <v>1247</v>
      </c>
      <c r="R1561" s="35" t="s">
        <v>1373</v>
      </c>
      <c r="S1561" s="66"/>
    </row>
    <row r="1562" s="6" customFormat="1" ht="54" spans="1:19">
      <c r="A1562" s="35" t="s">
        <v>6391</v>
      </c>
      <c r="B1562" s="51" t="s">
        <v>2794</v>
      </c>
      <c r="C1562" s="58" t="s">
        <v>6392</v>
      </c>
      <c r="D1562" s="35" t="s">
        <v>27</v>
      </c>
      <c r="E1562" s="35" t="s">
        <v>1397</v>
      </c>
      <c r="F1562" s="59" t="s">
        <v>6393</v>
      </c>
      <c r="G1562" s="59">
        <v>26</v>
      </c>
      <c r="H1562" s="35" t="s">
        <v>1242</v>
      </c>
      <c r="I1562" s="35" t="s">
        <v>1373</v>
      </c>
      <c r="J1562" s="59" t="s">
        <v>6394</v>
      </c>
      <c r="K1562" s="59" t="s">
        <v>2800</v>
      </c>
      <c r="L1562" s="59" t="s">
        <v>1258</v>
      </c>
      <c r="M1562" s="59" t="s">
        <v>55</v>
      </c>
      <c r="N1562" s="66" t="s">
        <v>36</v>
      </c>
      <c r="O1562" s="35" t="s">
        <v>355</v>
      </c>
      <c r="P1562" s="35" t="s">
        <v>38</v>
      </c>
      <c r="Q1562" s="68" t="s">
        <v>1247</v>
      </c>
      <c r="R1562" s="35" t="s">
        <v>1373</v>
      </c>
      <c r="S1562" s="66"/>
    </row>
    <row r="1563" s="6" customFormat="1" ht="54" spans="1:19">
      <c r="A1563" s="35" t="s">
        <v>6395</v>
      </c>
      <c r="B1563" s="51" t="s">
        <v>2794</v>
      </c>
      <c r="C1563" s="58" t="s">
        <v>6396</v>
      </c>
      <c r="D1563" s="35" t="s">
        <v>27</v>
      </c>
      <c r="E1563" s="35" t="s">
        <v>1397</v>
      </c>
      <c r="F1563" s="59" t="s">
        <v>6397</v>
      </c>
      <c r="G1563" s="59">
        <v>20</v>
      </c>
      <c r="H1563" s="35" t="s">
        <v>1242</v>
      </c>
      <c r="I1563" s="35" t="s">
        <v>1373</v>
      </c>
      <c r="J1563" s="59" t="s">
        <v>6394</v>
      </c>
      <c r="K1563" s="59" t="s">
        <v>2800</v>
      </c>
      <c r="L1563" s="59" t="s">
        <v>1258</v>
      </c>
      <c r="M1563" s="59" t="s">
        <v>55</v>
      </c>
      <c r="N1563" s="66" t="s">
        <v>36</v>
      </c>
      <c r="O1563" s="35" t="s">
        <v>355</v>
      </c>
      <c r="P1563" s="35" t="s">
        <v>38</v>
      </c>
      <c r="Q1563" s="68" t="s">
        <v>1247</v>
      </c>
      <c r="R1563" s="35" t="s">
        <v>1373</v>
      </c>
      <c r="S1563" s="66"/>
    </row>
    <row r="1564" s="6" customFormat="1" ht="54" spans="1:19">
      <c r="A1564" s="35" t="s">
        <v>6398</v>
      </c>
      <c r="B1564" s="51" t="s">
        <v>2794</v>
      </c>
      <c r="C1564" s="58" t="s">
        <v>6399</v>
      </c>
      <c r="D1564" s="35" t="s">
        <v>27</v>
      </c>
      <c r="E1564" s="35" t="s">
        <v>1397</v>
      </c>
      <c r="F1564" s="59" t="s">
        <v>6400</v>
      </c>
      <c r="G1564" s="59">
        <v>20</v>
      </c>
      <c r="H1564" s="35" t="s">
        <v>1242</v>
      </c>
      <c r="I1564" s="35" t="s">
        <v>1373</v>
      </c>
      <c r="J1564" s="59" t="s">
        <v>6394</v>
      </c>
      <c r="K1564" s="59" t="s">
        <v>2800</v>
      </c>
      <c r="L1564" s="59" t="s">
        <v>1258</v>
      </c>
      <c r="M1564" s="59" t="s">
        <v>55</v>
      </c>
      <c r="N1564" s="66" t="s">
        <v>36</v>
      </c>
      <c r="O1564" s="35" t="s">
        <v>355</v>
      </c>
      <c r="P1564" s="35" t="s">
        <v>38</v>
      </c>
      <c r="Q1564" s="68" t="s">
        <v>1247</v>
      </c>
      <c r="R1564" s="35" t="s">
        <v>1373</v>
      </c>
      <c r="S1564" s="66"/>
    </row>
    <row r="1565" s="6" customFormat="1" ht="54" spans="1:19">
      <c r="A1565" s="35" t="s">
        <v>6401</v>
      </c>
      <c r="B1565" s="51" t="s">
        <v>2794</v>
      </c>
      <c r="C1565" s="58" t="s">
        <v>6402</v>
      </c>
      <c r="D1565" s="35" t="s">
        <v>27</v>
      </c>
      <c r="E1565" s="35" t="s">
        <v>1397</v>
      </c>
      <c r="F1565" s="59" t="s">
        <v>6403</v>
      </c>
      <c r="G1565" s="59">
        <v>20</v>
      </c>
      <c r="H1565" s="35" t="s">
        <v>1242</v>
      </c>
      <c r="I1565" s="35" t="s">
        <v>1373</v>
      </c>
      <c r="J1565" s="59" t="s">
        <v>6404</v>
      </c>
      <c r="K1565" s="59" t="s">
        <v>2800</v>
      </c>
      <c r="L1565" s="59" t="s">
        <v>1258</v>
      </c>
      <c r="M1565" s="59" t="s">
        <v>55</v>
      </c>
      <c r="N1565" s="66" t="s">
        <v>36</v>
      </c>
      <c r="O1565" s="35" t="s">
        <v>355</v>
      </c>
      <c r="P1565" s="35" t="s">
        <v>38</v>
      </c>
      <c r="Q1565" s="68" t="s">
        <v>1247</v>
      </c>
      <c r="R1565" s="35" t="s">
        <v>1373</v>
      </c>
      <c r="S1565" s="66"/>
    </row>
    <row r="1566" s="6" customFormat="1" ht="54" spans="1:19">
      <c r="A1566" s="35" t="s">
        <v>6405</v>
      </c>
      <c r="B1566" s="51" t="s">
        <v>2794</v>
      </c>
      <c r="C1566" s="58" t="s">
        <v>6406</v>
      </c>
      <c r="D1566" s="35" t="s">
        <v>27</v>
      </c>
      <c r="E1566" s="35" t="s">
        <v>1397</v>
      </c>
      <c r="F1566" s="59" t="s">
        <v>6407</v>
      </c>
      <c r="G1566" s="59">
        <v>15</v>
      </c>
      <c r="H1566" s="35" t="s">
        <v>1242</v>
      </c>
      <c r="I1566" s="35" t="s">
        <v>1373</v>
      </c>
      <c r="J1566" s="59" t="s">
        <v>6404</v>
      </c>
      <c r="K1566" s="59" t="s">
        <v>2800</v>
      </c>
      <c r="L1566" s="59" t="s">
        <v>1258</v>
      </c>
      <c r="M1566" s="59" t="s">
        <v>55</v>
      </c>
      <c r="N1566" s="66" t="s">
        <v>36</v>
      </c>
      <c r="O1566" s="35" t="s">
        <v>355</v>
      </c>
      <c r="P1566" s="35" t="s">
        <v>38</v>
      </c>
      <c r="Q1566" s="68" t="s">
        <v>1247</v>
      </c>
      <c r="R1566" s="35" t="s">
        <v>1373</v>
      </c>
      <c r="S1566" s="66"/>
    </row>
    <row r="1567" s="6" customFormat="1" ht="54" spans="1:19">
      <c r="A1567" s="35" t="s">
        <v>6408</v>
      </c>
      <c r="B1567" s="51" t="s">
        <v>2794</v>
      </c>
      <c r="C1567" s="58" t="s">
        <v>6409</v>
      </c>
      <c r="D1567" s="35" t="s">
        <v>27</v>
      </c>
      <c r="E1567" s="35" t="s">
        <v>1397</v>
      </c>
      <c r="F1567" s="59" t="s">
        <v>6410</v>
      </c>
      <c r="G1567" s="59">
        <v>10</v>
      </c>
      <c r="H1567" s="35" t="s">
        <v>1242</v>
      </c>
      <c r="I1567" s="35" t="s">
        <v>1373</v>
      </c>
      <c r="J1567" s="59" t="s">
        <v>6404</v>
      </c>
      <c r="K1567" s="59" t="s">
        <v>2800</v>
      </c>
      <c r="L1567" s="59" t="s">
        <v>1258</v>
      </c>
      <c r="M1567" s="59" t="s">
        <v>55</v>
      </c>
      <c r="N1567" s="66" t="s">
        <v>36</v>
      </c>
      <c r="O1567" s="35" t="s">
        <v>355</v>
      </c>
      <c r="P1567" s="35" t="s">
        <v>38</v>
      </c>
      <c r="Q1567" s="68" t="s">
        <v>1247</v>
      </c>
      <c r="R1567" s="35" t="s">
        <v>1373</v>
      </c>
      <c r="S1567" s="66"/>
    </row>
    <row r="1568" s="6" customFormat="1" ht="54" spans="1:19">
      <c r="A1568" s="35" t="s">
        <v>6411</v>
      </c>
      <c r="B1568" s="35" t="s">
        <v>2794</v>
      </c>
      <c r="C1568" s="58" t="s">
        <v>6412</v>
      </c>
      <c r="D1568" s="35" t="s">
        <v>27</v>
      </c>
      <c r="E1568" s="35" t="s">
        <v>1371</v>
      </c>
      <c r="F1568" s="59" t="s">
        <v>6413</v>
      </c>
      <c r="G1568" s="59">
        <v>20</v>
      </c>
      <c r="H1568" s="35" t="s">
        <v>1242</v>
      </c>
      <c r="I1568" s="35" t="s">
        <v>1373</v>
      </c>
      <c r="J1568" s="59" t="s">
        <v>6414</v>
      </c>
      <c r="K1568" s="59" t="s">
        <v>2800</v>
      </c>
      <c r="L1568" s="59" t="s">
        <v>1258</v>
      </c>
      <c r="M1568" s="59" t="s">
        <v>55</v>
      </c>
      <c r="N1568" s="66" t="s">
        <v>36</v>
      </c>
      <c r="O1568" s="35" t="s">
        <v>355</v>
      </c>
      <c r="P1568" s="35" t="s">
        <v>38</v>
      </c>
      <c r="Q1568" s="68" t="s">
        <v>1247</v>
      </c>
      <c r="R1568" s="35" t="s">
        <v>1373</v>
      </c>
      <c r="S1568" s="66"/>
    </row>
    <row r="1569" s="6" customFormat="1" ht="54" spans="1:19">
      <c r="A1569" s="35" t="s">
        <v>6415</v>
      </c>
      <c r="B1569" s="51" t="s">
        <v>2794</v>
      </c>
      <c r="C1569" s="58" t="s">
        <v>6416</v>
      </c>
      <c r="D1569" s="35" t="s">
        <v>27</v>
      </c>
      <c r="E1569" s="35" t="s">
        <v>1371</v>
      </c>
      <c r="F1569" s="59" t="s">
        <v>6417</v>
      </c>
      <c r="G1569" s="59">
        <v>20</v>
      </c>
      <c r="H1569" s="35" t="s">
        <v>1242</v>
      </c>
      <c r="I1569" s="35" t="s">
        <v>1373</v>
      </c>
      <c r="J1569" s="59" t="s">
        <v>6414</v>
      </c>
      <c r="K1569" s="59" t="s">
        <v>2800</v>
      </c>
      <c r="L1569" s="59" t="s">
        <v>1258</v>
      </c>
      <c r="M1569" s="59" t="s">
        <v>55</v>
      </c>
      <c r="N1569" s="66" t="s">
        <v>36</v>
      </c>
      <c r="O1569" s="35" t="s">
        <v>355</v>
      </c>
      <c r="P1569" s="35" t="s">
        <v>38</v>
      </c>
      <c r="Q1569" s="68" t="s">
        <v>1247</v>
      </c>
      <c r="R1569" s="35" t="s">
        <v>1373</v>
      </c>
      <c r="S1569" s="66"/>
    </row>
    <row r="1570" s="6" customFormat="1" ht="40.5" spans="1:19">
      <c r="A1570" s="35" t="s">
        <v>6418</v>
      </c>
      <c r="B1570" s="51" t="s">
        <v>2794</v>
      </c>
      <c r="C1570" s="58" t="s">
        <v>6419</v>
      </c>
      <c r="D1570" s="35" t="s">
        <v>27</v>
      </c>
      <c r="E1570" s="35" t="s">
        <v>1371</v>
      </c>
      <c r="F1570" s="59" t="s">
        <v>6420</v>
      </c>
      <c r="G1570" s="59">
        <v>20</v>
      </c>
      <c r="H1570" s="35" t="s">
        <v>1242</v>
      </c>
      <c r="I1570" s="35" t="s">
        <v>1373</v>
      </c>
      <c r="J1570" s="59" t="s">
        <v>6421</v>
      </c>
      <c r="K1570" s="35" t="s">
        <v>6322</v>
      </c>
      <c r="L1570" s="59" t="s">
        <v>1258</v>
      </c>
      <c r="M1570" s="59" t="s">
        <v>55</v>
      </c>
      <c r="N1570" s="66" t="s">
        <v>36</v>
      </c>
      <c r="O1570" s="35" t="s">
        <v>355</v>
      </c>
      <c r="P1570" s="35" t="s">
        <v>38</v>
      </c>
      <c r="Q1570" s="68" t="s">
        <v>1247</v>
      </c>
      <c r="R1570" s="35" t="s">
        <v>1373</v>
      </c>
      <c r="S1570" s="66"/>
    </row>
    <row r="1571" s="6" customFormat="1" ht="40.5" spans="1:19">
      <c r="A1571" s="35" t="s">
        <v>6422</v>
      </c>
      <c r="B1571" s="51" t="s">
        <v>2794</v>
      </c>
      <c r="C1571" s="58" t="s">
        <v>6423</v>
      </c>
      <c r="D1571" s="35" t="s">
        <v>27</v>
      </c>
      <c r="E1571" s="35" t="s">
        <v>1371</v>
      </c>
      <c r="F1571" s="59" t="s">
        <v>6424</v>
      </c>
      <c r="G1571" s="59">
        <v>15</v>
      </c>
      <c r="H1571" s="35" t="s">
        <v>1242</v>
      </c>
      <c r="I1571" s="35" t="s">
        <v>1373</v>
      </c>
      <c r="J1571" s="59" t="s">
        <v>6425</v>
      </c>
      <c r="K1571" s="35" t="s">
        <v>6322</v>
      </c>
      <c r="L1571" s="59" t="s">
        <v>1258</v>
      </c>
      <c r="M1571" s="59" t="s">
        <v>55</v>
      </c>
      <c r="N1571" s="66" t="s">
        <v>36</v>
      </c>
      <c r="O1571" s="35" t="s">
        <v>355</v>
      </c>
      <c r="P1571" s="35" t="s">
        <v>38</v>
      </c>
      <c r="Q1571" s="68" t="s">
        <v>1247</v>
      </c>
      <c r="R1571" s="35" t="s">
        <v>1373</v>
      </c>
      <c r="S1571" s="66"/>
    </row>
    <row r="1572" s="6" customFormat="1" ht="40.5" spans="1:19">
      <c r="A1572" s="35" t="s">
        <v>6426</v>
      </c>
      <c r="B1572" s="51" t="s">
        <v>2794</v>
      </c>
      <c r="C1572" s="58" t="s">
        <v>6427</v>
      </c>
      <c r="D1572" s="35" t="s">
        <v>27</v>
      </c>
      <c r="E1572" s="35" t="s">
        <v>1371</v>
      </c>
      <c r="F1572" s="59" t="s">
        <v>6428</v>
      </c>
      <c r="G1572" s="59">
        <v>5</v>
      </c>
      <c r="H1572" s="35" t="s">
        <v>1242</v>
      </c>
      <c r="I1572" s="35" t="s">
        <v>1373</v>
      </c>
      <c r="J1572" s="59" t="s">
        <v>6429</v>
      </c>
      <c r="K1572" s="35" t="s">
        <v>6322</v>
      </c>
      <c r="L1572" s="59" t="s">
        <v>1258</v>
      </c>
      <c r="M1572" s="59" t="s">
        <v>55</v>
      </c>
      <c r="N1572" s="66" t="s">
        <v>36</v>
      </c>
      <c r="O1572" s="35" t="s">
        <v>355</v>
      </c>
      <c r="P1572" s="35" t="s">
        <v>38</v>
      </c>
      <c r="Q1572" s="68" t="s">
        <v>1247</v>
      </c>
      <c r="R1572" s="35" t="s">
        <v>1373</v>
      </c>
      <c r="S1572" s="66"/>
    </row>
    <row r="1573" s="6" customFormat="1" ht="40.5" spans="1:19">
      <c r="A1573" s="35" t="s">
        <v>6430</v>
      </c>
      <c r="B1573" s="51" t="s">
        <v>2794</v>
      </c>
      <c r="C1573" s="58" t="s">
        <v>6431</v>
      </c>
      <c r="D1573" s="35" t="s">
        <v>27</v>
      </c>
      <c r="E1573" s="35" t="s">
        <v>1371</v>
      </c>
      <c r="F1573" s="59" t="s">
        <v>6432</v>
      </c>
      <c r="G1573" s="59">
        <v>5</v>
      </c>
      <c r="H1573" s="35" t="s">
        <v>1242</v>
      </c>
      <c r="I1573" s="35" t="s">
        <v>1373</v>
      </c>
      <c r="J1573" s="59" t="s">
        <v>6433</v>
      </c>
      <c r="K1573" s="35" t="s">
        <v>6322</v>
      </c>
      <c r="L1573" s="59" t="s">
        <v>1258</v>
      </c>
      <c r="M1573" s="59" t="s">
        <v>55</v>
      </c>
      <c r="N1573" s="66" t="s">
        <v>36</v>
      </c>
      <c r="O1573" s="35" t="s">
        <v>355</v>
      </c>
      <c r="P1573" s="35" t="s">
        <v>38</v>
      </c>
      <c r="Q1573" s="68" t="s">
        <v>1247</v>
      </c>
      <c r="R1573" s="35" t="s">
        <v>1373</v>
      </c>
      <c r="S1573" s="66"/>
    </row>
    <row r="1574" s="6" customFormat="1" ht="40.5" spans="1:19">
      <c r="A1574" s="35" t="s">
        <v>6434</v>
      </c>
      <c r="B1574" s="51" t="s">
        <v>2794</v>
      </c>
      <c r="C1574" s="58" t="s">
        <v>6435</v>
      </c>
      <c r="D1574" s="35" t="s">
        <v>27</v>
      </c>
      <c r="E1574" s="35" t="s">
        <v>1371</v>
      </c>
      <c r="F1574" s="59" t="s">
        <v>6436</v>
      </c>
      <c r="G1574" s="59">
        <v>5</v>
      </c>
      <c r="H1574" s="35" t="s">
        <v>1242</v>
      </c>
      <c r="I1574" s="35" t="s">
        <v>1373</v>
      </c>
      <c r="J1574" s="59" t="s">
        <v>6437</v>
      </c>
      <c r="K1574" s="35" t="s">
        <v>6322</v>
      </c>
      <c r="L1574" s="59" t="s">
        <v>1258</v>
      </c>
      <c r="M1574" s="59" t="s">
        <v>55</v>
      </c>
      <c r="N1574" s="66" t="s">
        <v>36</v>
      </c>
      <c r="O1574" s="35" t="s">
        <v>355</v>
      </c>
      <c r="P1574" s="35" t="s">
        <v>38</v>
      </c>
      <c r="Q1574" s="68" t="s">
        <v>1247</v>
      </c>
      <c r="R1574" s="35" t="s">
        <v>1373</v>
      </c>
      <c r="S1574" s="66"/>
    </row>
    <row r="1575" s="6" customFormat="1" ht="40.5" spans="1:19">
      <c r="A1575" s="35" t="s">
        <v>6438</v>
      </c>
      <c r="B1575" s="51" t="s">
        <v>2794</v>
      </c>
      <c r="C1575" s="58" t="s">
        <v>6439</v>
      </c>
      <c r="D1575" s="35" t="s">
        <v>27</v>
      </c>
      <c r="E1575" s="35" t="s">
        <v>1371</v>
      </c>
      <c r="F1575" s="59" t="s">
        <v>6440</v>
      </c>
      <c r="G1575" s="59">
        <v>5</v>
      </c>
      <c r="H1575" s="35" t="s">
        <v>1242</v>
      </c>
      <c r="I1575" s="35" t="s">
        <v>1373</v>
      </c>
      <c r="J1575" s="59" t="s">
        <v>6441</v>
      </c>
      <c r="K1575" s="35" t="s">
        <v>6322</v>
      </c>
      <c r="L1575" s="59" t="s">
        <v>1258</v>
      </c>
      <c r="M1575" s="59" t="s">
        <v>55</v>
      </c>
      <c r="N1575" s="66" t="s">
        <v>36</v>
      </c>
      <c r="O1575" s="35" t="s">
        <v>355</v>
      </c>
      <c r="P1575" s="35" t="s">
        <v>38</v>
      </c>
      <c r="Q1575" s="68" t="s">
        <v>1247</v>
      </c>
      <c r="R1575" s="35" t="s">
        <v>1373</v>
      </c>
      <c r="S1575" s="66"/>
    </row>
    <row r="1576" s="6" customFormat="1" ht="40.5" spans="1:19">
      <c r="A1576" s="35" t="s">
        <v>6442</v>
      </c>
      <c r="B1576" s="51" t="s">
        <v>2794</v>
      </c>
      <c r="C1576" s="58" t="s">
        <v>6443</v>
      </c>
      <c r="D1576" s="35" t="s">
        <v>27</v>
      </c>
      <c r="E1576" s="35" t="s">
        <v>1371</v>
      </c>
      <c r="F1576" s="59" t="s">
        <v>6444</v>
      </c>
      <c r="G1576" s="59">
        <v>10</v>
      </c>
      <c r="H1576" s="35" t="s">
        <v>1242</v>
      </c>
      <c r="I1576" s="35" t="s">
        <v>1373</v>
      </c>
      <c r="J1576" s="59" t="s">
        <v>6445</v>
      </c>
      <c r="K1576" s="35" t="s">
        <v>6322</v>
      </c>
      <c r="L1576" s="59" t="s">
        <v>1258</v>
      </c>
      <c r="M1576" s="59" t="s">
        <v>55</v>
      </c>
      <c r="N1576" s="66" t="s">
        <v>36</v>
      </c>
      <c r="O1576" s="35" t="s">
        <v>355</v>
      </c>
      <c r="P1576" s="35" t="s">
        <v>38</v>
      </c>
      <c r="Q1576" s="68" t="s">
        <v>1247</v>
      </c>
      <c r="R1576" s="35" t="s">
        <v>1373</v>
      </c>
      <c r="S1576" s="66"/>
    </row>
    <row r="1577" s="6" customFormat="1" ht="40.5" spans="1:19">
      <c r="A1577" s="35" t="s">
        <v>6446</v>
      </c>
      <c r="B1577" s="51" t="s">
        <v>2794</v>
      </c>
      <c r="C1577" s="58" t="s">
        <v>6447</v>
      </c>
      <c r="D1577" s="35" t="s">
        <v>27</v>
      </c>
      <c r="E1577" s="35" t="s">
        <v>1371</v>
      </c>
      <c r="F1577" s="59" t="s">
        <v>6448</v>
      </c>
      <c r="G1577" s="59">
        <v>10</v>
      </c>
      <c r="H1577" s="35" t="s">
        <v>1242</v>
      </c>
      <c r="I1577" s="35" t="s">
        <v>1373</v>
      </c>
      <c r="J1577" s="59" t="s">
        <v>6449</v>
      </c>
      <c r="K1577" s="35" t="s">
        <v>6322</v>
      </c>
      <c r="L1577" s="59" t="s">
        <v>1258</v>
      </c>
      <c r="M1577" s="59" t="s">
        <v>55</v>
      </c>
      <c r="N1577" s="66" t="s">
        <v>36</v>
      </c>
      <c r="O1577" s="35" t="s">
        <v>355</v>
      </c>
      <c r="P1577" s="35" t="s">
        <v>38</v>
      </c>
      <c r="Q1577" s="68" t="s">
        <v>1247</v>
      </c>
      <c r="R1577" s="35" t="s">
        <v>1373</v>
      </c>
      <c r="S1577" s="66"/>
    </row>
    <row r="1578" s="6" customFormat="1" ht="40.5" spans="1:19">
      <c r="A1578" s="35" t="s">
        <v>6450</v>
      </c>
      <c r="B1578" s="51" t="s">
        <v>2794</v>
      </c>
      <c r="C1578" s="58" t="s">
        <v>6451</v>
      </c>
      <c r="D1578" s="35" t="s">
        <v>27</v>
      </c>
      <c r="E1578" s="35" t="s">
        <v>1371</v>
      </c>
      <c r="F1578" s="59" t="s">
        <v>6452</v>
      </c>
      <c r="G1578" s="59">
        <v>10</v>
      </c>
      <c r="H1578" s="35" t="s">
        <v>1242</v>
      </c>
      <c r="I1578" s="35" t="s">
        <v>1373</v>
      </c>
      <c r="J1578" s="59" t="s">
        <v>6453</v>
      </c>
      <c r="K1578" s="35" t="s">
        <v>6322</v>
      </c>
      <c r="L1578" s="59" t="s">
        <v>1258</v>
      </c>
      <c r="M1578" s="59" t="s">
        <v>55</v>
      </c>
      <c r="N1578" s="66" t="s">
        <v>36</v>
      </c>
      <c r="O1578" s="35" t="s">
        <v>355</v>
      </c>
      <c r="P1578" s="35" t="s">
        <v>38</v>
      </c>
      <c r="Q1578" s="68" t="s">
        <v>1247</v>
      </c>
      <c r="R1578" s="35" t="s">
        <v>1373</v>
      </c>
      <c r="S1578" s="66"/>
    </row>
    <row r="1579" s="6" customFormat="1" ht="40.5" spans="1:19">
      <c r="A1579" s="35" t="s">
        <v>6454</v>
      </c>
      <c r="B1579" s="51" t="s">
        <v>2794</v>
      </c>
      <c r="C1579" s="58" t="s">
        <v>6455</v>
      </c>
      <c r="D1579" s="35" t="s">
        <v>27</v>
      </c>
      <c r="E1579" s="35" t="s">
        <v>1371</v>
      </c>
      <c r="F1579" s="59" t="s">
        <v>6456</v>
      </c>
      <c r="G1579" s="59">
        <v>5</v>
      </c>
      <c r="H1579" s="35" t="s">
        <v>1242</v>
      </c>
      <c r="I1579" s="35" t="s">
        <v>1373</v>
      </c>
      <c r="J1579" s="59" t="s">
        <v>6457</v>
      </c>
      <c r="K1579" s="35" t="s">
        <v>6322</v>
      </c>
      <c r="L1579" s="59" t="s">
        <v>1258</v>
      </c>
      <c r="M1579" s="59" t="s">
        <v>55</v>
      </c>
      <c r="N1579" s="66" t="s">
        <v>36</v>
      </c>
      <c r="O1579" s="35" t="s">
        <v>355</v>
      </c>
      <c r="P1579" s="35" t="s">
        <v>38</v>
      </c>
      <c r="Q1579" s="68" t="s">
        <v>1247</v>
      </c>
      <c r="R1579" s="35" t="s">
        <v>1373</v>
      </c>
      <c r="S1579" s="66"/>
    </row>
    <row r="1580" s="6" customFormat="1" ht="54" spans="1:19">
      <c r="A1580" s="35" t="s">
        <v>6458</v>
      </c>
      <c r="B1580" s="51" t="s">
        <v>2794</v>
      </c>
      <c r="C1580" s="58" t="s">
        <v>6459</v>
      </c>
      <c r="D1580" s="35" t="s">
        <v>27</v>
      </c>
      <c r="E1580" s="35" t="s">
        <v>1371</v>
      </c>
      <c r="F1580" s="59" t="s">
        <v>6460</v>
      </c>
      <c r="G1580" s="59">
        <v>10</v>
      </c>
      <c r="H1580" s="35" t="s">
        <v>1242</v>
      </c>
      <c r="I1580" s="35" t="s">
        <v>1373</v>
      </c>
      <c r="J1580" s="59" t="s">
        <v>6461</v>
      </c>
      <c r="K1580" s="35" t="s">
        <v>6322</v>
      </c>
      <c r="L1580" s="59" t="s">
        <v>1258</v>
      </c>
      <c r="M1580" s="59" t="s">
        <v>55</v>
      </c>
      <c r="N1580" s="66" t="s">
        <v>36</v>
      </c>
      <c r="O1580" s="35" t="s">
        <v>355</v>
      </c>
      <c r="P1580" s="35" t="s">
        <v>38</v>
      </c>
      <c r="Q1580" s="68" t="s">
        <v>1247</v>
      </c>
      <c r="R1580" s="35" t="s">
        <v>1373</v>
      </c>
      <c r="S1580" s="66"/>
    </row>
    <row r="1581" s="6" customFormat="1" ht="40.5" spans="1:19">
      <c r="A1581" s="35" t="s">
        <v>6462</v>
      </c>
      <c r="B1581" s="51" t="s">
        <v>2794</v>
      </c>
      <c r="C1581" s="58" t="s">
        <v>6463</v>
      </c>
      <c r="D1581" s="35" t="s">
        <v>27</v>
      </c>
      <c r="E1581" s="35" t="s">
        <v>1371</v>
      </c>
      <c r="F1581" s="59" t="s">
        <v>6464</v>
      </c>
      <c r="G1581" s="59">
        <v>5</v>
      </c>
      <c r="H1581" s="35" t="s">
        <v>1242</v>
      </c>
      <c r="I1581" s="35" t="s">
        <v>1373</v>
      </c>
      <c r="J1581" s="59" t="s">
        <v>6465</v>
      </c>
      <c r="K1581" s="35" t="s">
        <v>6322</v>
      </c>
      <c r="L1581" s="59" t="s">
        <v>1258</v>
      </c>
      <c r="M1581" s="59" t="s">
        <v>55</v>
      </c>
      <c r="N1581" s="66" t="s">
        <v>36</v>
      </c>
      <c r="O1581" s="35" t="s">
        <v>355</v>
      </c>
      <c r="P1581" s="35" t="s">
        <v>38</v>
      </c>
      <c r="Q1581" s="68" t="s">
        <v>1247</v>
      </c>
      <c r="R1581" s="35" t="s">
        <v>1373</v>
      </c>
      <c r="S1581" s="66"/>
    </row>
    <row r="1582" s="6" customFormat="1" ht="54" spans="1:19">
      <c r="A1582" s="35" t="s">
        <v>6466</v>
      </c>
      <c r="B1582" s="51" t="s">
        <v>2794</v>
      </c>
      <c r="C1582" s="58" t="s">
        <v>6467</v>
      </c>
      <c r="D1582" s="35" t="s">
        <v>27</v>
      </c>
      <c r="E1582" s="35" t="s">
        <v>1377</v>
      </c>
      <c r="F1582" s="59" t="s">
        <v>6468</v>
      </c>
      <c r="G1582" s="59">
        <v>20</v>
      </c>
      <c r="H1582" s="35" t="s">
        <v>1242</v>
      </c>
      <c r="I1582" s="35" t="s">
        <v>1373</v>
      </c>
      <c r="J1582" s="59" t="s">
        <v>6469</v>
      </c>
      <c r="K1582" s="59" t="s">
        <v>6470</v>
      </c>
      <c r="L1582" s="59" t="s">
        <v>1258</v>
      </c>
      <c r="M1582" s="59" t="s">
        <v>55</v>
      </c>
      <c r="N1582" s="66" t="s">
        <v>36</v>
      </c>
      <c r="O1582" s="35" t="s">
        <v>355</v>
      </c>
      <c r="P1582" s="35" t="s">
        <v>38</v>
      </c>
      <c r="Q1582" s="68" t="s">
        <v>1247</v>
      </c>
      <c r="R1582" s="35" t="s">
        <v>1373</v>
      </c>
      <c r="S1582" s="66"/>
    </row>
    <row r="1583" s="6" customFormat="1" ht="54" spans="1:19">
      <c r="A1583" s="35" t="s">
        <v>6471</v>
      </c>
      <c r="B1583" s="35" t="s">
        <v>2794</v>
      </c>
      <c r="C1583" s="58" t="s">
        <v>6472</v>
      </c>
      <c r="D1583" s="35" t="s">
        <v>27</v>
      </c>
      <c r="E1583" s="35" t="s">
        <v>1407</v>
      </c>
      <c r="F1583" s="59" t="s">
        <v>6473</v>
      </c>
      <c r="G1583" s="59">
        <v>20</v>
      </c>
      <c r="H1583" s="35" t="s">
        <v>1242</v>
      </c>
      <c r="I1583" s="35" t="s">
        <v>1373</v>
      </c>
      <c r="J1583" s="59" t="s">
        <v>6474</v>
      </c>
      <c r="K1583" s="59" t="s">
        <v>6475</v>
      </c>
      <c r="L1583" s="59" t="s">
        <v>1258</v>
      </c>
      <c r="M1583" s="59" t="s">
        <v>55</v>
      </c>
      <c r="N1583" s="66" t="s">
        <v>36</v>
      </c>
      <c r="O1583" s="35" t="s">
        <v>355</v>
      </c>
      <c r="P1583" s="35" t="s">
        <v>38</v>
      </c>
      <c r="Q1583" s="68" t="s">
        <v>1247</v>
      </c>
      <c r="R1583" s="35" t="s">
        <v>1373</v>
      </c>
      <c r="S1583" s="66"/>
    </row>
    <row r="1584" s="6" customFormat="1" ht="54" spans="1:19">
      <c r="A1584" s="35" t="s">
        <v>6476</v>
      </c>
      <c r="B1584" s="51" t="s">
        <v>2794</v>
      </c>
      <c r="C1584" s="58" t="s">
        <v>6477</v>
      </c>
      <c r="D1584" s="35" t="s">
        <v>27</v>
      </c>
      <c r="E1584" s="35" t="s">
        <v>1412</v>
      </c>
      <c r="F1584" s="59" t="s">
        <v>6478</v>
      </c>
      <c r="G1584" s="59">
        <v>20</v>
      </c>
      <c r="H1584" s="35" t="s">
        <v>1242</v>
      </c>
      <c r="I1584" s="35" t="s">
        <v>1373</v>
      </c>
      <c r="J1584" s="59" t="s">
        <v>6479</v>
      </c>
      <c r="K1584" s="59" t="s">
        <v>6480</v>
      </c>
      <c r="L1584" s="59" t="s">
        <v>1258</v>
      </c>
      <c r="M1584" s="59" t="s">
        <v>55</v>
      </c>
      <c r="N1584" s="66" t="s">
        <v>36</v>
      </c>
      <c r="O1584" s="35" t="s">
        <v>355</v>
      </c>
      <c r="P1584" s="35" t="s">
        <v>38</v>
      </c>
      <c r="Q1584" s="68" t="s">
        <v>1247</v>
      </c>
      <c r="R1584" s="35" t="s">
        <v>1373</v>
      </c>
      <c r="S1584" s="66"/>
    </row>
    <row r="1585" s="6" customFormat="1" ht="54" spans="1:19">
      <c r="A1585" s="35" t="s">
        <v>6481</v>
      </c>
      <c r="B1585" s="51" t="s">
        <v>2794</v>
      </c>
      <c r="C1585" s="58" t="s">
        <v>6482</v>
      </c>
      <c r="D1585" s="35" t="s">
        <v>27</v>
      </c>
      <c r="E1585" s="35" t="s">
        <v>1402</v>
      </c>
      <c r="F1585" s="59" t="s">
        <v>6483</v>
      </c>
      <c r="G1585" s="59">
        <v>20</v>
      </c>
      <c r="H1585" s="35" t="s">
        <v>1242</v>
      </c>
      <c r="I1585" s="35" t="s">
        <v>1373</v>
      </c>
      <c r="J1585" s="59" t="s">
        <v>6484</v>
      </c>
      <c r="K1585" s="59" t="s">
        <v>6480</v>
      </c>
      <c r="L1585" s="59" t="s">
        <v>1258</v>
      </c>
      <c r="M1585" s="59" t="s">
        <v>55</v>
      </c>
      <c r="N1585" s="66" t="s">
        <v>36</v>
      </c>
      <c r="O1585" s="35" t="s">
        <v>355</v>
      </c>
      <c r="P1585" s="35" t="s">
        <v>38</v>
      </c>
      <c r="Q1585" s="68" t="s">
        <v>1247</v>
      </c>
      <c r="R1585" s="35" t="s">
        <v>1373</v>
      </c>
      <c r="S1585" s="66"/>
    </row>
    <row r="1586" s="6" customFormat="1" ht="54" spans="1:19">
      <c r="A1586" s="35" t="s">
        <v>6485</v>
      </c>
      <c r="B1586" s="51" t="s">
        <v>2794</v>
      </c>
      <c r="C1586" s="58" t="s">
        <v>6486</v>
      </c>
      <c r="D1586" s="35" t="s">
        <v>27</v>
      </c>
      <c r="E1586" s="35" t="s">
        <v>1402</v>
      </c>
      <c r="F1586" s="59" t="s">
        <v>6487</v>
      </c>
      <c r="G1586" s="59">
        <v>20</v>
      </c>
      <c r="H1586" s="35" t="s">
        <v>1242</v>
      </c>
      <c r="I1586" s="35" t="s">
        <v>1373</v>
      </c>
      <c r="J1586" s="59" t="s">
        <v>6488</v>
      </c>
      <c r="K1586" s="59" t="s">
        <v>6480</v>
      </c>
      <c r="L1586" s="59" t="s">
        <v>1258</v>
      </c>
      <c r="M1586" s="59" t="s">
        <v>55</v>
      </c>
      <c r="N1586" s="66" t="s">
        <v>36</v>
      </c>
      <c r="O1586" s="35" t="s">
        <v>355</v>
      </c>
      <c r="P1586" s="35" t="s">
        <v>38</v>
      </c>
      <c r="Q1586" s="68" t="s">
        <v>1247</v>
      </c>
      <c r="R1586" s="35" t="s">
        <v>1373</v>
      </c>
      <c r="S1586" s="66"/>
    </row>
    <row r="1587" s="6" customFormat="1" ht="40.5" spans="1:19">
      <c r="A1587" s="35" t="s">
        <v>6489</v>
      </c>
      <c r="B1587" s="51" t="s">
        <v>2794</v>
      </c>
      <c r="C1587" s="58" t="s">
        <v>6490</v>
      </c>
      <c r="D1587" s="35" t="s">
        <v>27</v>
      </c>
      <c r="E1587" s="35" t="s">
        <v>1418</v>
      </c>
      <c r="F1587" s="59" t="s">
        <v>6491</v>
      </c>
      <c r="G1587" s="59">
        <v>25</v>
      </c>
      <c r="H1587" s="35" t="s">
        <v>1242</v>
      </c>
      <c r="I1587" s="35" t="s">
        <v>1373</v>
      </c>
      <c r="J1587" s="59" t="s">
        <v>6492</v>
      </c>
      <c r="K1587" s="59" t="s">
        <v>3773</v>
      </c>
      <c r="L1587" s="59" t="s">
        <v>1258</v>
      </c>
      <c r="M1587" s="59" t="s">
        <v>55</v>
      </c>
      <c r="N1587" s="66" t="s">
        <v>36</v>
      </c>
      <c r="O1587" s="35" t="s">
        <v>355</v>
      </c>
      <c r="P1587" s="35" t="s">
        <v>38</v>
      </c>
      <c r="Q1587" s="68" t="s">
        <v>1247</v>
      </c>
      <c r="R1587" s="35" t="s">
        <v>1373</v>
      </c>
      <c r="S1587" s="66"/>
    </row>
    <row r="1588" s="6" customFormat="1" ht="54" spans="1:19">
      <c r="A1588" s="35" t="s">
        <v>6493</v>
      </c>
      <c r="B1588" s="51" t="s">
        <v>2794</v>
      </c>
      <c r="C1588" s="58" t="s">
        <v>6494</v>
      </c>
      <c r="D1588" s="35" t="s">
        <v>27</v>
      </c>
      <c r="E1588" s="35" t="s">
        <v>1418</v>
      </c>
      <c r="F1588" s="59" t="s">
        <v>6495</v>
      </c>
      <c r="G1588" s="59">
        <v>15</v>
      </c>
      <c r="H1588" s="35" t="s">
        <v>1242</v>
      </c>
      <c r="I1588" s="35" t="s">
        <v>1373</v>
      </c>
      <c r="J1588" s="59" t="s">
        <v>6496</v>
      </c>
      <c r="K1588" s="59" t="s">
        <v>3773</v>
      </c>
      <c r="L1588" s="59" t="s">
        <v>1258</v>
      </c>
      <c r="M1588" s="59" t="s">
        <v>55</v>
      </c>
      <c r="N1588" s="66" t="s">
        <v>36</v>
      </c>
      <c r="O1588" s="35" t="s">
        <v>355</v>
      </c>
      <c r="P1588" s="35" t="s">
        <v>38</v>
      </c>
      <c r="Q1588" s="68" t="s">
        <v>1247</v>
      </c>
      <c r="R1588" s="35" t="s">
        <v>1373</v>
      </c>
      <c r="S1588" s="66"/>
    </row>
    <row r="1589" s="6" customFormat="1" ht="54" spans="1:19">
      <c r="A1589" s="35" t="s">
        <v>6497</v>
      </c>
      <c r="B1589" s="51" t="s">
        <v>2794</v>
      </c>
      <c r="C1589" s="58" t="s">
        <v>6498</v>
      </c>
      <c r="D1589" s="35" t="s">
        <v>27</v>
      </c>
      <c r="E1589" s="35" t="s">
        <v>1418</v>
      </c>
      <c r="F1589" s="59" t="s">
        <v>6499</v>
      </c>
      <c r="G1589" s="59">
        <v>15</v>
      </c>
      <c r="H1589" s="35" t="s">
        <v>1242</v>
      </c>
      <c r="I1589" s="35" t="s">
        <v>1373</v>
      </c>
      <c r="J1589" s="59" t="s">
        <v>6496</v>
      </c>
      <c r="K1589" s="59" t="s">
        <v>3773</v>
      </c>
      <c r="L1589" s="59" t="s">
        <v>1258</v>
      </c>
      <c r="M1589" s="59" t="s">
        <v>55</v>
      </c>
      <c r="N1589" s="66" t="s">
        <v>36</v>
      </c>
      <c r="O1589" s="35" t="s">
        <v>355</v>
      </c>
      <c r="P1589" s="35" t="s">
        <v>38</v>
      </c>
      <c r="Q1589" s="68" t="s">
        <v>1247</v>
      </c>
      <c r="R1589" s="35" t="s">
        <v>1373</v>
      </c>
      <c r="S1589" s="66"/>
    </row>
    <row r="1590" s="6" customFormat="1" ht="54" spans="1:19">
      <c r="A1590" s="35" t="s">
        <v>6500</v>
      </c>
      <c r="B1590" s="51" t="s">
        <v>2794</v>
      </c>
      <c r="C1590" s="58" t="s">
        <v>6501</v>
      </c>
      <c r="D1590" s="35" t="s">
        <v>27</v>
      </c>
      <c r="E1590" s="35" t="s">
        <v>1435</v>
      </c>
      <c r="F1590" s="59" t="s">
        <v>6502</v>
      </c>
      <c r="G1590" s="59">
        <v>20</v>
      </c>
      <c r="H1590" s="35" t="s">
        <v>1242</v>
      </c>
      <c r="I1590" s="35" t="s">
        <v>1373</v>
      </c>
      <c r="J1590" s="59" t="s">
        <v>1437</v>
      </c>
      <c r="K1590" s="59" t="s">
        <v>3773</v>
      </c>
      <c r="L1590" s="59" t="s">
        <v>1258</v>
      </c>
      <c r="M1590" s="59" t="s">
        <v>55</v>
      </c>
      <c r="N1590" s="66" t="s">
        <v>36</v>
      </c>
      <c r="O1590" s="35" t="s">
        <v>355</v>
      </c>
      <c r="P1590" s="35" t="s">
        <v>38</v>
      </c>
      <c r="Q1590" s="68" t="s">
        <v>1247</v>
      </c>
      <c r="R1590" s="35" t="s">
        <v>1373</v>
      </c>
      <c r="S1590" s="66"/>
    </row>
    <row r="1591" s="6" customFormat="1" ht="65" customHeight="1" spans="1:19">
      <c r="A1591" s="35" t="s">
        <v>6503</v>
      </c>
      <c r="B1591" s="51" t="s">
        <v>2794</v>
      </c>
      <c r="C1591" s="58" t="s">
        <v>6504</v>
      </c>
      <c r="D1591" s="59" t="s">
        <v>27</v>
      </c>
      <c r="E1591" s="59" t="s">
        <v>1377</v>
      </c>
      <c r="F1591" s="59" t="s">
        <v>6505</v>
      </c>
      <c r="G1591" s="59">
        <v>37.342132</v>
      </c>
      <c r="H1591" s="35" t="s">
        <v>1242</v>
      </c>
      <c r="I1591" s="35" t="s">
        <v>1373</v>
      </c>
      <c r="J1591" s="59" t="s">
        <v>1379</v>
      </c>
      <c r="K1591" s="59" t="s">
        <v>3773</v>
      </c>
      <c r="L1591" s="59" t="s">
        <v>1258</v>
      </c>
      <c r="M1591" s="59" t="s">
        <v>55</v>
      </c>
      <c r="N1591" s="66" t="s">
        <v>36</v>
      </c>
      <c r="O1591" s="35" t="s">
        <v>355</v>
      </c>
      <c r="P1591" s="35" t="s">
        <v>38</v>
      </c>
      <c r="Q1591" s="35" t="s">
        <v>1260</v>
      </c>
      <c r="R1591" s="51" t="s">
        <v>1449</v>
      </c>
      <c r="S1591" s="66"/>
    </row>
    <row r="1592" s="6" customFormat="1" ht="39" customHeight="1" spans="1:19">
      <c r="A1592" s="35" t="s">
        <v>6506</v>
      </c>
      <c r="B1592" s="51" t="s">
        <v>2794</v>
      </c>
      <c r="C1592" s="54" t="s">
        <v>6507</v>
      </c>
      <c r="D1592" s="51" t="s">
        <v>27</v>
      </c>
      <c r="E1592" s="51" t="s">
        <v>1371</v>
      </c>
      <c r="F1592" s="51" t="s">
        <v>6508</v>
      </c>
      <c r="G1592" s="59">
        <f>450-218.670606</f>
        <v>231.329394</v>
      </c>
      <c r="H1592" s="51" t="s">
        <v>1242</v>
      </c>
      <c r="I1592" s="51" t="s">
        <v>1373</v>
      </c>
      <c r="J1592" s="51" t="s">
        <v>1374</v>
      </c>
      <c r="K1592" s="51" t="s">
        <v>6310</v>
      </c>
      <c r="L1592" s="51" t="s">
        <v>1258</v>
      </c>
      <c r="M1592" s="51" t="s">
        <v>55</v>
      </c>
      <c r="N1592" s="65" t="s">
        <v>1438</v>
      </c>
      <c r="O1592" s="51" t="s">
        <v>355</v>
      </c>
      <c r="P1592" s="51" t="s">
        <v>36</v>
      </c>
      <c r="Q1592" s="51" t="s">
        <v>1260</v>
      </c>
      <c r="R1592" s="35" t="s">
        <v>1444</v>
      </c>
      <c r="S1592" s="66"/>
    </row>
    <row r="1593" s="6" customFormat="1" ht="69" customHeight="1" spans="1:19">
      <c r="A1593" s="35" t="s">
        <v>6509</v>
      </c>
      <c r="B1593" s="51" t="s">
        <v>2794</v>
      </c>
      <c r="C1593" s="37" t="s">
        <v>6510</v>
      </c>
      <c r="D1593" s="35" t="s">
        <v>27</v>
      </c>
      <c r="E1593" s="35" t="s">
        <v>1377</v>
      </c>
      <c r="F1593" s="35" t="s">
        <v>6511</v>
      </c>
      <c r="G1593" s="59">
        <f>550-262.671241</f>
        <v>287.328759</v>
      </c>
      <c r="H1593" s="35" t="s">
        <v>1242</v>
      </c>
      <c r="I1593" s="35" t="s">
        <v>1373</v>
      </c>
      <c r="J1593" s="35" t="s">
        <v>1379</v>
      </c>
      <c r="K1593" s="35" t="s">
        <v>6310</v>
      </c>
      <c r="L1593" s="35" t="s">
        <v>1258</v>
      </c>
      <c r="M1593" s="35" t="s">
        <v>55</v>
      </c>
      <c r="N1593" s="66" t="s">
        <v>1438</v>
      </c>
      <c r="O1593" s="35" t="s">
        <v>355</v>
      </c>
      <c r="P1593" s="35" t="s">
        <v>36</v>
      </c>
      <c r="Q1593" s="35" t="s">
        <v>1260</v>
      </c>
      <c r="R1593" s="33" t="s">
        <v>1444</v>
      </c>
      <c r="S1593" s="66"/>
    </row>
    <row r="1594" s="6" customFormat="1" ht="68" customHeight="1" spans="1:19">
      <c r="A1594" s="35" t="s">
        <v>6512</v>
      </c>
      <c r="B1594" s="51" t="s">
        <v>2794</v>
      </c>
      <c r="C1594" s="34" t="s">
        <v>6513</v>
      </c>
      <c r="D1594" s="33" t="s">
        <v>27</v>
      </c>
      <c r="E1594" s="33" t="s">
        <v>1377</v>
      </c>
      <c r="F1594" s="33" t="s">
        <v>6514</v>
      </c>
      <c r="G1594" s="59">
        <f>92.5846-55.280665</f>
        <v>37.303935</v>
      </c>
      <c r="H1594" s="35" t="s">
        <v>1242</v>
      </c>
      <c r="I1594" s="33" t="s">
        <v>1373</v>
      </c>
      <c r="J1594" s="33" t="s">
        <v>6515</v>
      </c>
      <c r="K1594" s="33" t="s">
        <v>6310</v>
      </c>
      <c r="L1594" s="35" t="s">
        <v>1258</v>
      </c>
      <c r="M1594" s="33" t="s">
        <v>55</v>
      </c>
      <c r="N1594" s="66" t="s">
        <v>6516</v>
      </c>
      <c r="O1594" s="33" t="s">
        <v>355</v>
      </c>
      <c r="P1594" s="35" t="s">
        <v>6517</v>
      </c>
      <c r="Q1594" s="33" t="s">
        <v>6518</v>
      </c>
      <c r="R1594" s="33" t="s">
        <v>1449</v>
      </c>
      <c r="S1594" s="66"/>
    </row>
    <row r="1595" s="6" customFormat="1" ht="96" customHeight="1" spans="1:19">
      <c r="A1595" s="35" t="s">
        <v>6519</v>
      </c>
      <c r="B1595" s="51" t="s">
        <v>2794</v>
      </c>
      <c r="C1595" s="34" t="s">
        <v>6520</v>
      </c>
      <c r="D1595" s="33" t="s">
        <v>27</v>
      </c>
      <c r="E1595" s="33" t="s">
        <v>1371</v>
      </c>
      <c r="F1595" s="33" t="s">
        <v>6521</v>
      </c>
      <c r="G1595" s="33">
        <f>300-236.974+3.9676</f>
        <v>66.9936</v>
      </c>
      <c r="H1595" s="35" t="s">
        <v>1242</v>
      </c>
      <c r="I1595" s="33" t="s">
        <v>1373</v>
      </c>
      <c r="J1595" s="33" t="s">
        <v>6522</v>
      </c>
      <c r="K1595" s="33" t="s">
        <v>6310</v>
      </c>
      <c r="L1595" s="35" t="s">
        <v>1258</v>
      </c>
      <c r="M1595" s="33" t="s">
        <v>55</v>
      </c>
      <c r="N1595" s="66" t="s">
        <v>6516</v>
      </c>
      <c r="O1595" s="33" t="s">
        <v>355</v>
      </c>
      <c r="P1595" s="35" t="s">
        <v>6517</v>
      </c>
      <c r="Q1595" s="33" t="s">
        <v>6518</v>
      </c>
      <c r="R1595" s="35" t="s">
        <v>1460</v>
      </c>
      <c r="S1595" s="66"/>
    </row>
    <row r="1596" s="6" customFormat="1" ht="27" spans="1:19">
      <c r="A1596" s="35" t="s">
        <v>6523</v>
      </c>
      <c r="B1596" s="51" t="s">
        <v>2794</v>
      </c>
      <c r="C1596" s="37" t="s">
        <v>6524</v>
      </c>
      <c r="D1596" s="35" t="s">
        <v>27</v>
      </c>
      <c r="E1596" s="35" t="s">
        <v>1407</v>
      </c>
      <c r="F1596" s="35" t="s">
        <v>6525</v>
      </c>
      <c r="G1596" s="35">
        <v>170</v>
      </c>
      <c r="H1596" s="35" t="s">
        <v>1242</v>
      </c>
      <c r="I1596" s="35" t="s">
        <v>1373</v>
      </c>
      <c r="J1596" s="35" t="s">
        <v>6526</v>
      </c>
      <c r="K1596" s="35" t="s">
        <v>6315</v>
      </c>
      <c r="L1596" s="35" t="s">
        <v>1258</v>
      </c>
      <c r="M1596" s="35" t="s">
        <v>55</v>
      </c>
      <c r="N1596" s="66" t="s">
        <v>1438</v>
      </c>
      <c r="O1596" s="35" t="s">
        <v>355</v>
      </c>
      <c r="P1596" s="35" t="s">
        <v>36</v>
      </c>
      <c r="Q1596" s="35" t="s">
        <v>1260</v>
      </c>
      <c r="R1596" s="35" t="s">
        <v>1469</v>
      </c>
      <c r="S1596" s="66"/>
    </row>
    <row r="1597" s="6" customFormat="1" ht="40.5" spans="1:19">
      <c r="A1597" s="35" t="s">
        <v>6527</v>
      </c>
      <c r="B1597" s="51" t="s">
        <v>2794</v>
      </c>
      <c r="C1597" s="37" t="s">
        <v>6528</v>
      </c>
      <c r="D1597" s="35" t="s">
        <v>27</v>
      </c>
      <c r="E1597" s="35" t="s">
        <v>1466</v>
      </c>
      <c r="F1597" s="35" t="s">
        <v>6529</v>
      </c>
      <c r="G1597" s="35">
        <v>200</v>
      </c>
      <c r="H1597" s="35" t="s">
        <v>1242</v>
      </c>
      <c r="I1597" s="35" t="s">
        <v>1373</v>
      </c>
      <c r="J1597" s="35" t="s">
        <v>1468</v>
      </c>
      <c r="K1597" s="35" t="s">
        <v>6310</v>
      </c>
      <c r="L1597" s="35" t="s">
        <v>1258</v>
      </c>
      <c r="M1597" s="35" t="s">
        <v>55</v>
      </c>
      <c r="N1597" s="66" t="s">
        <v>1438</v>
      </c>
      <c r="O1597" s="35" t="s">
        <v>355</v>
      </c>
      <c r="P1597" s="35" t="s">
        <v>36</v>
      </c>
      <c r="Q1597" s="35" t="s">
        <v>1260</v>
      </c>
      <c r="R1597" s="35" t="s">
        <v>6530</v>
      </c>
      <c r="S1597" s="66"/>
    </row>
    <row r="1598" s="6" customFormat="1" ht="54" spans="1:19">
      <c r="A1598" s="35" t="s">
        <v>6531</v>
      </c>
      <c r="B1598" s="51" t="s">
        <v>2794</v>
      </c>
      <c r="C1598" s="37" t="s">
        <v>6532</v>
      </c>
      <c r="D1598" s="35" t="s">
        <v>27</v>
      </c>
      <c r="E1598" s="35" t="s">
        <v>1418</v>
      </c>
      <c r="F1598" s="35" t="s">
        <v>6533</v>
      </c>
      <c r="G1598" s="35">
        <v>410</v>
      </c>
      <c r="H1598" s="35" t="s">
        <v>1242</v>
      </c>
      <c r="I1598" s="35" t="s">
        <v>1373</v>
      </c>
      <c r="J1598" s="35" t="s">
        <v>6534</v>
      </c>
      <c r="K1598" s="35" t="s">
        <v>6310</v>
      </c>
      <c r="L1598" s="35" t="s">
        <v>1258</v>
      </c>
      <c r="M1598" s="35" t="s">
        <v>55</v>
      </c>
      <c r="N1598" s="66" t="s">
        <v>1438</v>
      </c>
      <c r="O1598" s="35" t="s">
        <v>355</v>
      </c>
      <c r="P1598" s="35" t="s">
        <v>36</v>
      </c>
      <c r="Q1598" s="35" t="s">
        <v>1260</v>
      </c>
      <c r="R1598" s="35" t="s">
        <v>6535</v>
      </c>
      <c r="S1598" s="66"/>
    </row>
    <row r="1599" s="6" customFormat="1" ht="27" spans="1:19">
      <c r="A1599" s="35" t="s">
        <v>6536</v>
      </c>
      <c r="B1599" s="51" t="s">
        <v>2794</v>
      </c>
      <c r="C1599" s="37" t="s">
        <v>6537</v>
      </c>
      <c r="D1599" s="35" t="s">
        <v>27</v>
      </c>
      <c r="E1599" s="35" t="s">
        <v>1397</v>
      </c>
      <c r="F1599" s="35" t="s">
        <v>6538</v>
      </c>
      <c r="G1599" s="33">
        <v>48</v>
      </c>
      <c r="H1599" s="33" t="s">
        <v>6539</v>
      </c>
      <c r="I1599" s="33" t="s">
        <v>1373</v>
      </c>
      <c r="J1599" s="33" t="s">
        <v>1388</v>
      </c>
      <c r="K1599" s="33" t="s">
        <v>6158</v>
      </c>
      <c r="L1599" s="35" t="s">
        <v>1258</v>
      </c>
      <c r="M1599" s="33" t="s">
        <v>55</v>
      </c>
      <c r="N1599" s="66" t="s">
        <v>1353</v>
      </c>
      <c r="O1599" s="35" t="s">
        <v>355</v>
      </c>
      <c r="P1599" s="35" t="s">
        <v>6517</v>
      </c>
      <c r="Q1599" s="33" t="s">
        <v>6311</v>
      </c>
      <c r="R1599" s="35" t="s">
        <v>6535</v>
      </c>
      <c r="S1599" s="66"/>
    </row>
    <row r="1600" s="6" customFormat="1" ht="27" spans="1:19">
      <c r="A1600" s="35" t="s">
        <v>6540</v>
      </c>
      <c r="B1600" s="51" t="s">
        <v>2794</v>
      </c>
      <c r="C1600" s="37" t="s">
        <v>6541</v>
      </c>
      <c r="D1600" s="35" t="s">
        <v>27</v>
      </c>
      <c r="E1600" s="35" t="s">
        <v>1397</v>
      </c>
      <c r="F1600" s="35" t="s">
        <v>6542</v>
      </c>
      <c r="G1600" s="33">
        <v>70</v>
      </c>
      <c r="H1600" s="33" t="s">
        <v>6539</v>
      </c>
      <c r="I1600" s="33" t="s">
        <v>1373</v>
      </c>
      <c r="J1600" s="33" t="s">
        <v>1388</v>
      </c>
      <c r="K1600" s="33" t="s">
        <v>6158</v>
      </c>
      <c r="L1600" s="35" t="s">
        <v>1258</v>
      </c>
      <c r="M1600" s="33" t="s">
        <v>55</v>
      </c>
      <c r="N1600" s="66" t="s">
        <v>1353</v>
      </c>
      <c r="O1600" s="35" t="s">
        <v>355</v>
      </c>
      <c r="P1600" s="35" t="s">
        <v>6517</v>
      </c>
      <c r="Q1600" s="33" t="s">
        <v>6311</v>
      </c>
      <c r="R1600" s="35" t="s">
        <v>1439</v>
      </c>
      <c r="S1600" s="66"/>
    </row>
    <row r="1601" s="6" customFormat="1" ht="27" spans="1:19">
      <c r="A1601" s="35" t="s">
        <v>6543</v>
      </c>
      <c r="B1601" s="51" t="s">
        <v>2794</v>
      </c>
      <c r="C1601" s="37" t="s">
        <v>6544</v>
      </c>
      <c r="D1601" s="35" t="s">
        <v>27</v>
      </c>
      <c r="E1601" s="35" t="s">
        <v>1435</v>
      </c>
      <c r="F1601" s="35" t="s">
        <v>6545</v>
      </c>
      <c r="G1601" s="33">
        <v>40</v>
      </c>
      <c r="H1601" s="33" t="s">
        <v>6539</v>
      </c>
      <c r="I1601" s="33" t="s">
        <v>1373</v>
      </c>
      <c r="J1601" s="33" t="s">
        <v>1453</v>
      </c>
      <c r="K1601" s="33" t="s">
        <v>6158</v>
      </c>
      <c r="L1601" s="35" t="s">
        <v>1258</v>
      </c>
      <c r="M1601" s="33" t="s">
        <v>55</v>
      </c>
      <c r="N1601" s="66" t="s">
        <v>1353</v>
      </c>
      <c r="O1601" s="35" t="s">
        <v>355</v>
      </c>
      <c r="P1601" s="35" t="s">
        <v>6517</v>
      </c>
      <c r="Q1601" s="33" t="s">
        <v>6311</v>
      </c>
      <c r="R1601" s="35" t="s">
        <v>1460</v>
      </c>
      <c r="S1601" s="66"/>
    </row>
    <row r="1602" s="6" customFormat="1" ht="27" spans="1:19">
      <c r="A1602" s="35" t="s">
        <v>6546</v>
      </c>
      <c r="B1602" s="51" t="s">
        <v>2794</v>
      </c>
      <c r="C1602" s="37" t="s">
        <v>6547</v>
      </c>
      <c r="D1602" s="35" t="s">
        <v>27</v>
      </c>
      <c r="E1602" s="35" t="s">
        <v>1407</v>
      </c>
      <c r="F1602" s="35" t="s">
        <v>6548</v>
      </c>
      <c r="G1602" s="35">
        <v>127</v>
      </c>
      <c r="H1602" s="33" t="s">
        <v>6539</v>
      </c>
      <c r="I1602" s="35" t="s">
        <v>1373</v>
      </c>
      <c r="J1602" s="33" t="s">
        <v>6549</v>
      </c>
      <c r="K1602" s="35" t="s">
        <v>6310</v>
      </c>
      <c r="L1602" s="35" t="s">
        <v>1258</v>
      </c>
      <c r="M1602" s="35" t="s">
        <v>55</v>
      </c>
      <c r="N1602" s="66" t="s">
        <v>1341</v>
      </c>
      <c r="O1602" s="35" t="s">
        <v>355</v>
      </c>
      <c r="P1602" s="35" t="s">
        <v>36</v>
      </c>
      <c r="Q1602" s="33" t="s">
        <v>1454</v>
      </c>
      <c r="R1602" s="35" t="s">
        <v>1469</v>
      </c>
      <c r="S1602" s="66"/>
    </row>
    <row r="1603" s="6" customFormat="1" ht="27" spans="1:19">
      <c r="A1603" s="35" t="s">
        <v>6550</v>
      </c>
      <c r="B1603" s="51" t="s">
        <v>2794</v>
      </c>
      <c r="C1603" s="37" t="s">
        <v>6551</v>
      </c>
      <c r="D1603" s="35" t="s">
        <v>27</v>
      </c>
      <c r="E1603" s="35" t="s">
        <v>6552</v>
      </c>
      <c r="F1603" s="35" t="s">
        <v>6553</v>
      </c>
      <c r="G1603" s="35">
        <v>200</v>
      </c>
      <c r="H1603" s="33" t="s">
        <v>6539</v>
      </c>
      <c r="I1603" s="35" t="s">
        <v>1373</v>
      </c>
      <c r="J1603" s="33" t="s">
        <v>6554</v>
      </c>
      <c r="K1603" s="35" t="s">
        <v>6310</v>
      </c>
      <c r="L1603" s="35" t="s">
        <v>1258</v>
      </c>
      <c r="M1603" s="35" t="s">
        <v>55</v>
      </c>
      <c r="N1603" s="66" t="s">
        <v>1341</v>
      </c>
      <c r="O1603" s="35" t="s">
        <v>355</v>
      </c>
      <c r="P1603" s="35" t="s">
        <v>36</v>
      </c>
      <c r="Q1603" s="33" t="s">
        <v>1454</v>
      </c>
      <c r="R1603" s="35" t="s">
        <v>6535</v>
      </c>
      <c r="S1603" s="66"/>
    </row>
    <row r="1604" s="6" customFormat="1" ht="27" spans="1:19">
      <c r="A1604" s="35" t="s">
        <v>6555</v>
      </c>
      <c r="B1604" s="51" t="s">
        <v>2794</v>
      </c>
      <c r="C1604" s="37" t="s">
        <v>6556</v>
      </c>
      <c r="D1604" s="35" t="s">
        <v>27</v>
      </c>
      <c r="E1604" s="35" t="s">
        <v>1397</v>
      </c>
      <c r="F1604" s="35" t="s">
        <v>6557</v>
      </c>
      <c r="G1604" s="35">
        <v>100</v>
      </c>
      <c r="H1604" s="33" t="s">
        <v>6539</v>
      </c>
      <c r="I1604" s="35" t="s">
        <v>1373</v>
      </c>
      <c r="J1604" s="33" t="s">
        <v>6558</v>
      </c>
      <c r="K1604" s="35" t="s">
        <v>6310</v>
      </c>
      <c r="L1604" s="35" t="s">
        <v>1258</v>
      </c>
      <c r="M1604" s="35" t="s">
        <v>55</v>
      </c>
      <c r="N1604" s="66" t="s">
        <v>1341</v>
      </c>
      <c r="O1604" s="35" t="s">
        <v>355</v>
      </c>
      <c r="P1604" s="35" t="s">
        <v>36</v>
      </c>
      <c r="Q1604" s="33" t="s">
        <v>1454</v>
      </c>
      <c r="R1604" s="35" t="s">
        <v>6530</v>
      </c>
      <c r="S1604" s="66"/>
    </row>
    <row r="1605" s="6" customFormat="1" ht="35" customHeight="1" spans="1:19">
      <c r="A1605" s="35" t="s">
        <v>6559</v>
      </c>
      <c r="B1605" s="51" t="s">
        <v>2794</v>
      </c>
      <c r="C1605" s="37" t="s">
        <v>6560</v>
      </c>
      <c r="D1605" s="35" t="s">
        <v>27</v>
      </c>
      <c r="E1605" s="35" t="s">
        <v>1418</v>
      </c>
      <c r="F1605" s="35" t="s">
        <v>6561</v>
      </c>
      <c r="G1605" s="35">
        <v>200</v>
      </c>
      <c r="H1605" s="33" t="s">
        <v>6539</v>
      </c>
      <c r="I1605" s="35" t="s">
        <v>1373</v>
      </c>
      <c r="J1605" s="33" t="s">
        <v>6562</v>
      </c>
      <c r="K1605" s="35" t="s">
        <v>6310</v>
      </c>
      <c r="L1605" s="35" t="s">
        <v>1258</v>
      </c>
      <c r="M1605" s="35" t="s">
        <v>55</v>
      </c>
      <c r="N1605" s="66" t="s">
        <v>1341</v>
      </c>
      <c r="O1605" s="35" t="s">
        <v>355</v>
      </c>
      <c r="P1605" s="35" t="s">
        <v>36</v>
      </c>
      <c r="Q1605" s="33" t="s">
        <v>1454</v>
      </c>
      <c r="R1605" s="35" t="s">
        <v>6563</v>
      </c>
      <c r="S1605" s="66"/>
    </row>
    <row r="1606" s="6" customFormat="1" ht="81" spans="1:19">
      <c r="A1606" s="35" t="s">
        <v>6564</v>
      </c>
      <c r="B1606" s="51" t="s">
        <v>2794</v>
      </c>
      <c r="C1606" s="37" t="s">
        <v>6565</v>
      </c>
      <c r="D1606" s="35" t="s">
        <v>27</v>
      </c>
      <c r="E1606" s="35" t="s">
        <v>1386</v>
      </c>
      <c r="F1606" s="35" t="s">
        <v>6566</v>
      </c>
      <c r="G1606" s="35">
        <v>445</v>
      </c>
      <c r="H1606" s="35" t="s">
        <v>1242</v>
      </c>
      <c r="I1606" s="35" t="s">
        <v>1373</v>
      </c>
      <c r="J1606" s="35" t="s">
        <v>6567</v>
      </c>
      <c r="K1606" s="35" t="s">
        <v>6310</v>
      </c>
      <c r="L1606" s="35" t="s">
        <v>1258</v>
      </c>
      <c r="M1606" s="35" t="s">
        <v>55</v>
      </c>
      <c r="N1606" s="66" t="s">
        <v>1438</v>
      </c>
      <c r="O1606" s="35" t="s">
        <v>355</v>
      </c>
      <c r="P1606" s="35" t="s">
        <v>36</v>
      </c>
      <c r="Q1606" s="35" t="s">
        <v>1260</v>
      </c>
      <c r="R1606" s="35" t="s">
        <v>1373</v>
      </c>
      <c r="S1606" s="66"/>
    </row>
    <row r="1607" ht="63" customHeight="1" spans="1:19">
      <c r="A1607" s="132" t="s">
        <v>6568</v>
      </c>
      <c r="B1607" s="132"/>
      <c r="C1607" s="132"/>
      <c r="D1607" s="132"/>
      <c r="E1607" s="132"/>
      <c r="F1607" s="132"/>
      <c r="G1607" s="132"/>
      <c r="H1607" s="132"/>
      <c r="I1607" s="132"/>
      <c r="J1607" s="132"/>
      <c r="K1607" s="132"/>
      <c r="L1607" s="132"/>
      <c r="M1607" s="132"/>
      <c r="N1607" s="132"/>
      <c r="O1607" s="132"/>
      <c r="P1607" s="132"/>
      <c r="Q1607" s="132"/>
      <c r="R1607" s="132"/>
      <c r="S1607" s="132"/>
    </row>
    <row r="1608" spans="1:13">
      <c r="A1608" s="19" t="s">
        <v>6569</v>
      </c>
      <c r="B1608" s="19"/>
      <c r="D1608" s="19"/>
      <c r="E1608" s="19"/>
      <c r="F1608" s="19"/>
      <c r="M1608" s="5" t="s">
        <v>6570</v>
      </c>
    </row>
    <row r="1609" spans="1:6">
      <c r="A1609" s="19"/>
      <c r="B1609" s="19"/>
      <c r="D1609" s="19"/>
      <c r="E1609" s="19"/>
      <c r="F1609" s="19"/>
    </row>
  </sheetData>
  <autoFilter ref="A1:W1609">
    <extLst/>
  </autoFilter>
  <mergeCells count="554">
    <mergeCell ref="A1:S1"/>
    <mergeCell ref="A2:S2"/>
    <mergeCell ref="A1607:S1607"/>
    <mergeCell ref="A854:A856"/>
    <mergeCell ref="A857:A860"/>
    <mergeCell ref="A861:A862"/>
    <mergeCell ref="A866:A870"/>
    <mergeCell ref="A871:A874"/>
    <mergeCell ref="A876:A885"/>
    <mergeCell ref="A886:A891"/>
    <mergeCell ref="A892:A897"/>
    <mergeCell ref="A898:A900"/>
    <mergeCell ref="A901:A905"/>
    <mergeCell ref="A906:A913"/>
    <mergeCell ref="A914:A920"/>
    <mergeCell ref="A921:A922"/>
    <mergeCell ref="A923:A926"/>
    <mergeCell ref="A927:A935"/>
    <mergeCell ref="A936:A939"/>
    <mergeCell ref="A940:A946"/>
    <mergeCell ref="A947:A953"/>
    <mergeCell ref="A954:A958"/>
    <mergeCell ref="A959:A964"/>
    <mergeCell ref="A965:A971"/>
    <mergeCell ref="A972:A974"/>
    <mergeCell ref="A976:A977"/>
    <mergeCell ref="A978:A981"/>
    <mergeCell ref="A983:A985"/>
    <mergeCell ref="A986:A987"/>
    <mergeCell ref="A1317:A1318"/>
    <mergeCell ref="A1319:A1320"/>
    <mergeCell ref="A1321:A1324"/>
    <mergeCell ref="A1325:A1326"/>
    <mergeCell ref="A1327:A1336"/>
    <mergeCell ref="A1337:A1342"/>
    <mergeCell ref="A1343:A1346"/>
    <mergeCell ref="A1348:A1352"/>
    <mergeCell ref="A1353:A1355"/>
    <mergeCell ref="A1357:A1363"/>
    <mergeCell ref="A1365:A1369"/>
    <mergeCell ref="A1372:A1377"/>
    <mergeCell ref="A1379:A1386"/>
    <mergeCell ref="A1387:A1390"/>
    <mergeCell ref="A1392:A1394"/>
    <mergeCell ref="A1396:A1402"/>
    <mergeCell ref="A1403:A1405"/>
    <mergeCell ref="A1406:A1412"/>
    <mergeCell ref="A1413:A1415"/>
    <mergeCell ref="A1416:A1420"/>
    <mergeCell ref="A1421:A1422"/>
    <mergeCell ref="A1425:A1427"/>
    <mergeCell ref="A1428:A1431"/>
    <mergeCell ref="A1432:A1433"/>
    <mergeCell ref="A1434:A1435"/>
    <mergeCell ref="A1436:A1438"/>
    <mergeCell ref="A1439:A1440"/>
    <mergeCell ref="B854:B856"/>
    <mergeCell ref="B857:B860"/>
    <mergeCell ref="B861:B862"/>
    <mergeCell ref="B866:B870"/>
    <mergeCell ref="B871:B874"/>
    <mergeCell ref="B876:B885"/>
    <mergeCell ref="B886:B891"/>
    <mergeCell ref="B892:B897"/>
    <mergeCell ref="B898:B900"/>
    <mergeCell ref="B901:B905"/>
    <mergeCell ref="B906:B913"/>
    <mergeCell ref="B914:B920"/>
    <mergeCell ref="B921:B922"/>
    <mergeCell ref="B923:B926"/>
    <mergeCell ref="B927:B935"/>
    <mergeCell ref="B936:B939"/>
    <mergeCell ref="B940:B946"/>
    <mergeCell ref="B947:B953"/>
    <mergeCell ref="B954:B958"/>
    <mergeCell ref="B959:B964"/>
    <mergeCell ref="B965:B971"/>
    <mergeCell ref="B972:B974"/>
    <mergeCell ref="B976:B977"/>
    <mergeCell ref="B978:B981"/>
    <mergeCell ref="B983:B985"/>
    <mergeCell ref="B986:B987"/>
    <mergeCell ref="B1317:B1318"/>
    <mergeCell ref="B1319:B1320"/>
    <mergeCell ref="B1321:B1324"/>
    <mergeCell ref="B1325:B1326"/>
    <mergeCell ref="B1327:B1336"/>
    <mergeCell ref="B1337:B1342"/>
    <mergeCell ref="B1343:B1346"/>
    <mergeCell ref="B1348:B1352"/>
    <mergeCell ref="B1353:B1355"/>
    <mergeCell ref="B1357:B1363"/>
    <mergeCell ref="B1365:B1369"/>
    <mergeCell ref="B1372:B1377"/>
    <mergeCell ref="B1379:B1386"/>
    <mergeCell ref="B1387:B1390"/>
    <mergeCell ref="B1392:B1394"/>
    <mergeCell ref="B1396:B1402"/>
    <mergeCell ref="B1403:B1405"/>
    <mergeCell ref="B1406:B1412"/>
    <mergeCell ref="B1413:B1415"/>
    <mergeCell ref="B1416:B1420"/>
    <mergeCell ref="B1421:B1422"/>
    <mergeCell ref="B1425:B1427"/>
    <mergeCell ref="B1428:B1431"/>
    <mergeCell ref="B1432:B1433"/>
    <mergeCell ref="B1434:B1435"/>
    <mergeCell ref="B1436:B1438"/>
    <mergeCell ref="B1439:B1440"/>
    <mergeCell ref="C854:C856"/>
    <mergeCell ref="C857:C860"/>
    <mergeCell ref="C861:C862"/>
    <mergeCell ref="C866:C870"/>
    <mergeCell ref="C871:C874"/>
    <mergeCell ref="C876:C885"/>
    <mergeCell ref="C886:C891"/>
    <mergeCell ref="C892:C897"/>
    <mergeCell ref="C898:C900"/>
    <mergeCell ref="C901:C905"/>
    <mergeCell ref="C906:C913"/>
    <mergeCell ref="C914:C920"/>
    <mergeCell ref="C921:C922"/>
    <mergeCell ref="C923:C926"/>
    <mergeCell ref="C927:C935"/>
    <mergeCell ref="C936:C939"/>
    <mergeCell ref="C940:C946"/>
    <mergeCell ref="C947:C953"/>
    <mergeCell ref="C954:C958"/>
    <mergeCell ref="C959:C964"/>
    <mergeCell ref="C965:C971"/>
    <mergeCell ref="C972:C974"/>
    <mergeCell ref="C976:C977"/>
    <mergeCell ref="C978:C981"/>
    <mergeCell ref="C983:C985"/>
    <mergeCell ref="C986:C987"/>
    <mergeCell ref="C1317:C1318"/>
    <mergeCell ref="C1319:C1320"/>
    <mergeCell ref="C1321:C1324"/>
    <mergeCell ref="C1325:C1326"/>
    <mergeCell ref="C1327:C1336"/>
    <mergeCell ref="C1337:C1342"/>
    <mergeCell ref="C1343:C1346"/>
    <mergeCell ref="C1348:C1352"/>
    <mergeCell ref="C1353:C1355"/>
    <mergeCell ref="C1357:C1363"/>
    <mergeCell ref="C1365:C1369"/>
    <mergeCell ref="C1372:C1377"/>
    <mergeCell ref="C1379:C1386"/>
    <mergeCell ref="C1387:C1390"/>
    <mergeCell ref="C1392:C1394"/>
    <mergeCell ref="C1396:C1402"/>
    <mergeCell ref="C1403:C1405"/>
    <mergeCell ref="C1406:C1412"/>
    <mergeCell ref="C1413:C1415"/>
    <mergeCell ref="C1416:C1420"/>
    <mergeCell ref="C1421:C1422"/>
    <mergeCell ref="C1425:C1427"/>
    <mergeCell ref="C1428:C1431"/>
    <mergeCell ref="C1432:C1433"/>
    <mergeCell ref="C1434:C1435"/>
    <mergeCell ref="C1436:C1438"/>
    <mergeCell ref="C1439:C1440"/>
    <mergeCell ref="D663:D667"/>
    <mergeCell ref="D686:D690"/>
    <mergeCell ref="D854:D856"/>
    <mergeCell ref="D857:D860"/>
    <mergeCell ref="D861:D862"/>
    <mergeCell ref="D866:D870"/>
    <mergeCell ref="D871:D874"/>
    <mergeCell ref="D876:D885"/>
    <mergeCell ref="D886:D891"/>
    <mergeCell ref="D892:D897"/>
    <mergeCell ref="D898:D900"/>
    <mergeCell ref="D901:D905"/>
    <mergeCell ref="D906:D913"/>
    <mergeCell ref="D914:D920"/>
    <mergeCell ref="D921:D922"/>
    <mergeCell ref="D923:D926"/>
    <mergeCell ref="D927:D935"/>
    <mergeCell ref="D936:D939"/>
    <mergeCell ref="D940:D946"/>
    <mergeCell ref="D947:D953"/>
    <mergeCell ref="D954:D958"/>
    <mergeCell ref="D959:D964"/>
    <mergeCell ref="D965:D971"/>
    <mergeCell ref="D972:D974"/>
    <mergeCell ref="D976:D977"/>
    <mergeCell ref="D978:D981"/>
    <mergeCell ref="D983:D985"/>
    <mergeCell ref="D986:D987"/>
    <mergeCell ref="D1396:D1402"/>
    <mergeCell ref="D1403:D1405"/>
    <mergeCell ref="D1406:D1412"/>
    <mergeCell ref="D1413:D1415"/>
    <mergeCell ref="D1416:D1420"/>
    <mergeCell ref="D1421:D1422"/>
    <mergeCell ref="D1425:D1427"/>
    <mergeCell ref="D1428:D1431"/>
    <mergeCell ref="D1432:D1433"/>
    <mergeCell ref="D1434:D1435"/>
    <mergeCell ref="D1436:D1438"/>
    <mergeCell ref="D1439:D1440"/>
    <mergeCell ref="E663:E667"/>
    <mergeCell ref="E686:E690"/>
    <mergeCell ref="E877:E878"/>
    <mergeCell ref="E879:E880"/>
    <mergeCell ref="E881:E882"/>
    <mergeCell ref="E914:E915"/>
    <mergeCell ref="E916:E917"/>
    <mergeCell ref="E918:E919"/>
    <mergeCell ref="E962:E963"/>
    <mergeCell ref="E978:E981"/>
    <mergeCell ref="E1425:E1427"/>
    <mergeCell ref="E1428:E1431"/>
    <mergeCell ref="E1432:E1433"/>
    <mergeCell ref="E1434:E1435"/>
    <mergeCell ref="E1436:E1438"/>
    <mergeCell ref="E1439:E1440"/>
    <mergeCell ref="H1396:H1402"/>
    <mergeCell ref="H1403:H1405"/>
    <mergeCell ref="H1406:H1412"/>
    <mergeCell ref="H1413:H1415"/>
    <mergeCell ref="H1416:H1420"/>
    <mergeCell ref="H1421:H1422"/>
    <mergeCell ref="I854:I856"/>
    <mergeCell ref="I857:I860"/>
    <mergeCell ref="I861:I862"/>
    <mergeCell ref="I866:I870"/>
    <mergeCell ref="I871:I874"/>
    <mergeCell ref="I876:I885"/>
    <mergeCell ref="I886:I891"/>
    <mergeCell ref="I892:I897"/>
    <mergeCell ref="I898:I900"/>
    <mergeCell ref="I901:I905"/>
    <mergeCell ref="I906:I913"/>
    <mergeCell ref="I914:I920"/>
    <mergeCell ref="I921:I922"/>
    <mergeCell ref="I923:I926"/>
    <mergeCell ref="I927:I935"/>
    <mergeCell ref="I936:I939"/>
    <mergeCell ref="I940:I946"/>
    <mergeCell ref="I947:I953"/>
    <mergeCell ref="I954:I958"/>
    <mergeCell ref="I959:I964"/>
    <mergeCell ref="I965:I971"/>
    <mergeCell ref="I972:I974"/>
    <mergeCell ref="I976:I977"/>
    <mergeCell ref="I978:I981"/>
    <mergeCell ref="I983:I985"/>
    <mergeCell ref="I986:I987"/>
    <mergeCell ref="I1396:I1402"/>
    <mergeCell ref="I1403:I1405"/>
    <mergeCell ref="I1406:I1412"/>
    <mergeCell ref="I1413:I1415"/>
    <mergeCell ref="I1416:I1420"/>
    <mergeCell ref="I1421:I1422"/>
    <mergeCell ref="J854:J856"/>
    <mergeCell ref="J857:J860"/>
    <mergeCell ref="J861:J862"/>
    <mergeCell ref="J866:J870"/>
    <mergeCell ref="J871:J874"/>
    <mergeCell ref="J876:J885"/>
    <mergeCell ref="J886:J891"/>
    <mergeCell ref="J892:J897"/>
    <mergeCell ref="J898:J900"/>
    <mergeCell ref="J901:J905"/>
    <mergeCell ref="J906:J913"/>
    <mergeCell ref="J914:J920"/>
    <mergeCell ref="J921:J922"/>
    <mergeCell ref="J923:J926"/>
    <mergeCell ref="J927:J935"/>
    <mergeCell ref="J936:J939"/>
    <mergeCell ref="J940:J946"/>
    <mergeCell ref="J947:J953"/>
    <mergeCell ref="J954:J958"/>
    <mergeCell ref="J959:J964"/>
    <mergeCell ref="J965:J971"/>
    <mergeCell ref="J972:J974"/>
    <mergeCell ref="J976:J977"/>
    <mergeCell ref="J978:J981"/>
    <mergeCell ref="J983:J985"/>
    <mergeCell ref="J986:J987"/>
    <mergeCell ref="J1396:J1402"/>
    <mergeCell ref="J1403:J1405"/>
    <mergeCell ref="J1406:J1412"/>
    <mergeCell ref="K854:K856"/>
    <mergeCell ref="K857:K860"/>
    <mergeCell ref="K861:K862"/>
    <mergeCell ref="K866:K870"/>
    <mergeCell ref="K871:K874"/>
    <mergeCell ref="K876:K885"/>
    <mergeCell ref="K886:K891"/>
    <mergeCell ref="K892:K897"/>
    <mergeCell ref="K898:K900"/>
    <mergeCell ref="K901:K905"/>
    <mergeCell ref="K906:K913"/>
    <mergeCell ref="K914:K920"/>
    <mergeCell ref="K921:K922"/>
    <mergeCell ref="K923:K926"/>
    <mergeCell ref="K927:K935"/>
    <mergeCell ref="K936:K939"/>
    <mergeCell ref="K940:K946"/>
    <mergeCell ref="K947:K953"/>
    <mergeCell ref="K954:K958"/>
    <mergeCell ref="K959:K964"/>
    <mergeCell ref="K965:K971"/>
    <mergeCell ref="K972:K974"/>
    <mergeCell ref="K976:K977"/>
    <mergeCell ref="K978:K981"/>
    <mergeCell ref="K983:K985"/>
    <mergeCell ref="K986:K987"/>
    <mergeCell ref="K1396:K1402"/>
    <mergeCell ref="K1403:K1405"/>
    <mergeCell ref="K1406:K1412"/>
    <mergeCell ref="L854:L856"/>
    <mergeCell ref="L857:L860"/>
    <mergeCell ref="L861:L862"/>
    <mergeCell ref="L866:L870"/>
    <mergeCell ref="L871:L874"/>
    <mergeCell ref="L876:L885"/>
    <mergeCell ref="L886:L891"/>
    <mergeCell ref="L892:L897"/>
    <mergeCell ref="L898:L900"/>
    <mergeCell ref="L901:L905"/>
    <mergeCell ref="L906:L913"/>
    <mergeCell ref="L914:L920"/>
    <mergeCell ref="L921:L922"/>
    <mergeCell ref="L923:L926"/>
    <mergeCell ref="L927:L935"/>
    <mergeCell ref="L936:L939"/>
    <mergeCell ref="L940:L946"/>
    <mergeCell ref="L947:L953"/>
    <mergeCell ref="L954:L958"/>
    <mergeCell ref="L959:L964"/>
    <mergeCell ref="L965:L971"/>
    <mergeCell ref="L972:L974"/>
    <mergeCell ref="L976:L977"/>
    <mergeCell ref="L978:L981"/>
    <mergeCell ref="L983:L985"/>
    <mergeCell ref="L986:L987"/>
    <mergeCell ref="L1396:L1402"/>
    <mergeCell ref="L1403:L1405"/>
    <mergeCell ref="L1406:L1412"/>
    <mergeCell ref="M854:M856"/>
    <mergeCell ref="M857:M860"/>
    <mergeCell ref="M861:M862"/>
    <mergeCell ref="M866:M870"/>
    <mergeCell ref="M871:M874"/>
    <mergeCell ref="M876:M885"/>
    <mergeCell ref="M886:M891"/>
    <mergeCell ref="M892:M897"/>
    <mergeCell ref="M898:M900"/>
    <mergeCell ref="M901:M905"/>
    <mergeCell ref="M906:M913"/>
    <mergeCell ref="M914:M920"/>
    <mergeCell ref="M921:M922"/>
    <mergeCell ref="M923:M926"/>
    <mergeCell ref="M927:M935"/>
    <mergeCell ref="M936:M939"/>
    <mergeCell ref="M940:M946"/>
    <mergeCell ref="M947:M953"/>
    <mergeCell ref="M954:M958"/>
    <mergeCell ref="M959:M964"/>
    <mergeCell ref="M965:M971"/>
    <mergeCell ref="M972:M974"/>
    <mergeCell ref="M976:M977"/>
    <mergeCell ref="M978:M981"/>
    <mergeCell ref="M983:M985"/>
    <mergeCell ref="M986:M987"/>
    <mergeCell ref="M1396:M1402"/>
    <mergeCell ref="M1403:M1405"/>
    <mergeCell ref="M1406:M1412"/>
    <mergeCell ref="N854:N856"/>
    <mergeCell ref="N857:N860"/>
    <mergeCell ref="N861:N862"/>
    <mergeCell ref="N866:N870"/>
    <mergeCell ref="N871:N874"/>
    <mergeCell ref="N876:N885"/>
    <mergeCell ref="N886:N891"/>
    <mergeCell ref="N892:N897"/>
    <mergeCell ref="N898:N900"/>
    <mergeCell ref="N901:N905"/>
    <mergeCell ref="N906:N913"/>
    <mergeCell ref="N914:N920"/>
    <mergeCell ref="N921:N922"/>
    <mergeCell ref="N923:N926"/>
    <mergeCell ref="N927:N935"/>
    <mergeCell ref="N936:N939"/>
    <mergeCell ref="N940:N946"/>
    <mergeCell ref="N947:N953"/>
    <mergeCell ref="N954:N958"/>
    <mergeCell ref="N959:N964"/>
    <mergeCell ref="N965:N971"/>
    <mergeCell ref="N972:N974"/>
    <mergeCell ref="N976:N977"/>
    <mergeCell ref="N978:N981"/>
    <mergeCell ref="N983:N985"/>
    <mergeCell ref="N986:N987"/>
    <mergeCell ref="N1396:N1402"/>
    <mergeCell ref="N1403:N1405"/>
    <mergeCell ref="N1406:N1412"/>
    <mergeCell ref="O854:O856"/>
    <mergeCell ref="O857:O860"/>
    <mergeCell ref="O861:O862"/>
    <mergeCell ref="O866:O870"/>
    <mergeCell ref="O871:O874"/>
    <mergeCell ref="O876:O885"/>
    <mergeCell ref="O886:O891"/>
    <mergeCell ref="O892:O897"/>
    <mergeCell ref="O898:O900"/>
    <mergeCell ref="O901:O905"/>
    <mergeCell ref="O906:O913"/>
    <mergeCell ref="O914:O920"/>
    <mergeCell ref="O921:O922"/>
    <mergeCell ref="O923:O926"/>
    <mergeCell ref="O927:O935"/>
    <mergeCell ref="O936:O939"/>
    <mergeCell ref="O940:O946"/>
    <mergeCell ref="O947:O953"/>
    <mergeCell ref="O954:O958"/>
    <mergeCell ref="O959:O964"/>
    <mergeCell ref="O965:O971"/>
    <mergeCell ref="O972:O974"/>
    <mergeCell ref="O976:O977"/>
    <mergeCell ref="O978:O981"/>
    <mergeCell ref="O983:O985"/>
    <mergeCell ref="O986:O987"/>
    <mergeCell ref="O1396:O1402"/>
    <mergeCell ref="O1403:O1405"/>
    <mergeCell ref="O1406:O1412"/>
    <mergeCell ref="P854:P856"/>
    <mergeCell ref="P857:P860"/>
    <mergeCell ref="P861:P862"/>
    <mergeCell ref="P866:P870"/>
    <mergeCell ref="P871:P874"/>
    <mergeCell ref="P876:P885"/>
    <mergeCell ref="P886:P891"/>
    <mergeCell ref="P892:P897"/>
    <mergeCell ref="P898:P900"/>
    <mergeCell ref="P901:P905"/>
    <mergeCell ref="P906:P913"/>
    <mergeCell ref="P914:P920"/>
    <mergeCell ref="P921:P922"/>
    <mergeCell ref="P923:P926"/>
    <mergeCell ref="P927:P935"/>
    <mergeCell ref="P936:P939"/>
    <mergeCell ref="P940:P946"/>
    <mergeCell ref="P947:P953"/>
    <mergeCell ref="P954:P958"/>
    <mergeCell ref="P959:P964"/>
    <mergeCell ref="P965:P971"/>
    <mergeCell ref="P972:P974"/>
    <mergeCell ref="P976:P977"/>
    <mergeCell ref="P978:P981"/>
    <mergeCell ref="P983:P985"/>
    <mergeCell ref="P986:P987"/>
    <mergeCell ref="P1396:P1402"/>
    <mergeCell ref="P1403:P1405"/>
    <mergeCell ref="P1406:P1412"/>
    <mergeCell ref="Q854:Q856"/>
    <mergeCell ref="Q857:Q860"/>
    <mergeCell ref="Q861:Q862"/>
    <mergeCell ref="Q866:Q870"/>
    <mergeCell ref="Q871:Q874"/>
    <mergeCell ref="Q876:Q885"/>
    <mergeCell ref="Q886:Q891"/>
    <mergeCell ref="Q892:Q897"/>
    <mergeCell ref="Q898:Q900"/>
    <mergeCell ref="Q901:Q905"/>
    <mergeCell ref="Q906:Q913"/>
    <mergeCell ref="Q914:Q920"/>
    <mergeCell ref="Q921:Q922"/>
    <mergeCell ref="Q923:Q926"/>
    <mergeCell ref="Q927:Q935"/>
    <mergeCell ref="Q936:Q939"/>
    <mergeCell ref="Q940:Q946"/>
    <mergeCell ref="Q947:Q953"/>
    <mergeCell ref="Q954:Q958"/>
    <mergeCell ref="Q959:Q964"/>
    <mergeCell ref="Q965:Q971"/>
    <mergeCell ref="Q972:Q974"/>
    <mergeCell ref="Q976:Q977"/>
    <mergeCell ref="Q978:Q981"/>
    <mergeCell ref="Q983:Q985"/>
    <mergeCell ref="Q986:Q987"/>
    <mergeCell ref="Q1396:Q1402"/>
    <mergeCell ref="Q1403:Q1405"/>
    <mergeCell ref="Q1406:Q1412"/>
    <mergeCell ref="R854:R856"/>
    <mergeCell ref="R857:R860"/>
    <mergeCell ref="R861:R862"/>
    <mergeCell ref="R866:R870"/>
    <mergeCell ref="R871:R874"/>
    <mergeCell ref="R876:R885"/>
    <mergeCell ref="R886:R891"/>
    <mergeCell ref="R892:R897"/>
    <mergeCell ref="R898:R900"/>
    <mergeCell ref="R901:R905"/>
    <mergeCell ref="R906:R913"/>
    <mergeCell ref="R914:R920"/>
    <mergeCell ref="R921:R922"/>
    <mergeCell ref="R923:R926"/>
    <mergeCell ref="R927:R935"/>
    <mergeCell ref="R936:R939"/>
    <mergeCell ref="R940:R946"/>
    <mergeCell ref="R947:R953"/>
    <mergeCell ref="R954:R958"/>
    <mergeCell ref="R959:R964"/>
    <mergeCell ref="R965:R971"/>
    <mergeCell ref="R972:R974"/>
    <mergeCell ref="R976:R977"/>
    <mergeCell ref="R978:R981"/>
    <mergeCell ref="R983:R985"/>
    <mergeCell ref="R986:R987"/>
    <mergeCell ref="R1396:R1402"/>
    <mergeCell ref="R1403:R1405"/>
    <mergeCell ref="R1406:R1412"/>
    <mergeCell ref="R1413:R1415"/>
    <mergeCell ref="R1416:R1420"/>
    <mergeCell ref="R1421:R1422"/>
    <mergeCell ref="S854:S856"/>
    <mergeCell ref="S857:S860"/>
    <mergeCell ref="S861:S862"/>
    <mergeCell ref="S866:S870"/>
    <mergeCell ref="S871:S874"/>
    <mergeCell ref="S876:S885"/>
    <mergeCell ref="S886:S891"/>
    <mergeCell ref="S892:S897"/>
    <mergeCell ref="S898:S900"/>
    <mergeCell ref="S901:S905"/>
    <mergeCell ref="S906:S913"/>
    <mergeCell ref="S914:S920"/>
    <mergeCell ref="S921:S922"/>
    <mergeCell ref="S923:S926"/>
    <mergeCell ref="S927:S935"/>
    <mergeCell ref="S936:S939"/>
    <mergeCell ref="S940:S946"/>
    <mergeCell ref="S947:S953"/>
    <mergeCell ref="S954:S958"/>
    <mergeCell ref="S959:S964"/>
    <mergeCell ref="S965:S971"/>
    <mergeCell ref="S972:S974"/>
    <mergeCell ref="S976:S977"/>
    <mergeCell ref="S978:S981"/>
    <mergeCell ref="S983:S985"/>
    <mergeCell ref="S986:S987"/>
    <mergeCell ref="S1396:S1402"/>
    <mergeCell ref="S1403:S1405"/>
    <mergeCell ref="S1406:S1412"/>
    <mergeCell ref="S1413:S1415"/>
    <mergeCell ref="S1416:S1420"/>
    <mergeCell ref="S1421:S1422"/>
    <mergeCell ref="A1608:F1609"/>
    <mergeCell ref="M1608:S1609"/>
  </mergeCells>
  <conditionalFormatting sqref="C19:C24">
    <cfRule type="duplicateValues" dxfId="0" priority="2"/>
  </conditionalFormatting>
  <conditionalFormatting sqref="C566:C599">
    <cfRule type="duplicateValues" dxfId="0" priority="1"/>
  </conditionalFormatting>
  <printOptions horizontalCentered="1"/>
  <pageMargins left="0.393055555555556" right="0.393055555555556" top="0.590277777777778" bottom="0.590277777777778" header="0.5" footer="0.5"/>
  <pageSetup paperSize="8" scale="90" fitToHeight="0"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2023年项目计划表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lenovo</cp:lastModifiedBy>
  <dcterms:created xsi:type="dcterms:W3CDTF">2018-05-27T11:28:00Z</dcterms:created>
  <dcterms:modified xsi:type="dcterms:W3CDTF">2023-05-30T15:43:46Z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FFDDEA0B9E11446BADC66F87664B149B_13</vt:lpwstr>
  </property>
</Properties>
</file>